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hidePivotFieldList="1"/>
  <mc:AlternateContent xmlns:mc="http://schemas.openxmlformats.org/markup-compatibility/2006">
    <mc:Choice Requires="x15">
      <x15ac:absPath xmlns:x15ac="http://schemas.microsoft.com/office/spreadsheetml/2010/11/ac" url="https://outdoorsqld.sharepoint.com/sites/ProjectsProgramsEvents/Shared Documents/Share to Anyone/"/>
    </mc:Choice>
  </mc:AlternateContent>
  <xr:revisionPtr revIDLastSave="2" documentId="8_{D7C1E168-2937-4AA9-9FC8-5EE8F241E515}" xr6:coauthVersionLast="47" xr6:coauthVersionMax="47" xr10:uidLastSave="{E7BCDB50-526E-45CB-973C-52D91E0F9400}"/>
  <bookViews>
    <workbookView xWindow="-120" yWindow="-120" windowWidth="29040" windowHeight="15720" tabRatio="774" xr2:uid="{E5980617-D5E9-4063-BEBF-33E90E50C0BB}"/>
  </bookViews>
  <sheets>
    <sheet name="Current Members" sheetId="6" r:id="rId1"/>
    <sheet name="Categories" sheetId="3" r:id="rId2"/>
  </sheets>
  <definedNames>
    <definedName name="_xlnm._FilterDatabase" localSheetId="0" hidden="1">'Current Members'!$G$5:$G$148</definedName>
    <definedName name="Covenant2024">#REF!</definedName>
    <definedName name="MemberName">Members_Table[Organisation/ Member Name]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6" l="1"/>
  <c r="E4" i="6" l="1"/>
  <c r="C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OQ Admin2</author>
    <author>Dawn Carnell</author>
    <author>Outdoors QLD - Admin</author>
  </authors>
  <commentList>
    <comment ref="B82" authorId="0" shapeId="0" xr:uid="{4C9FC20E-F82E-4615-B965-4AEB88351541}">
      <text>
        <r>
          <rPr>
            <b/>
            <sz val="9"/>
            <color indexed="81"/>
            <rFont val="Tahoma"/>
            <family val="2"/>
          </rPr>
          <t>OQ Admin2:</t>
        </r>
        <r>
          <rPr>
            <sz val="9"/>
            <color indexed="81"/>
            <rFont val="Tahoma"/>
            <family val="2"/>
          </rPr>
          <t xml:space="preserve">
student $55, joined 7/2021 - student card number provided, on website.
confirm 06/22 still a student. 
confirmation of student status sent 30.05.22
(mark email)
</t>
        </r>
      </text>
    </comment>
    <comment ref="D87" authorId="1" shapeId="0" xr:uid="{FC549705-5E6B-4033-93F3-871C93BC32F7}">
      <text>
        <r>
          <rPr>
            <b/>
            <sz val="9"/>
            <color indexed="81"/>
            <rFont val="Tahoma"/>
            <charset val="1"/>
          </rPr>
          <t>Dawn Carnell:</t>
        </r>
        <r>
          <rPr>
            <sz val="9"/>
            <color indexed="81"/>
            <rFont val="Tahoma"/>
            <charset val="1"/>
          </rPr>
          <t xml:space="preserve">
Andrew Eunson, deputy chief Executive Officer.
3871 9611
</t>
        </r>
      </text>
    </comment>
    <comment ref="D96" authorId="2" shapeId="0" xr:uid="{315AC1D6-1454-4452-9AE5-7EE1B637041B}">
      <text>
        <r>
          <rPr>
            <b/>
            <sz val="9"/>
            <color indexed="81"/>
            <rFont val="Tahoma"/>
            <family val="2"/>
          </rPr>
          <t>Outdoors QLD - Admin:</t>
        </r>
        <r>
          <rPr>
            <sz val="9"/>
            <color indexed="81"/>
            <rFont val="Tahoma"/>
            <family val="2"/>
          </rPr>
          <t xml:space="preserve">
Was Tracey Larkin, changed with 2024 Covenant doc 9/1/24</t>
        </r>
      </text>
    </comment>
    <comment ref="D129" authorId="2" shapeId="0" xr:uid="{FAD12824-14B1-4F11-960C-A3B0DD0B9C4F}">
      <text>
        <r>
          <rPr>
            <b/>
            <sz val="9"/>
            <color indexed="81"/>
            <rFont val="Tahoma"/>
            <family val="2"/>
          </rPr>
          <t>Outdoors QLD - Admin:</t>
        </r>
        <r>
          <rPr>
            <sz val="9"/>
            <color indexed="81"/>
            <rFont val="Tahoma"/>
            <family val="2"/>
          </rPr>
          <t xml:space="preserve">
Tim's personal contacts:
0418 878 391
timtrehearn@gmail.com</t>
        </r>
      </text>
    </comment>
  </commentList>
</comments>
</file>

<file path=xl/sharedStrings.xml><?xml version="1.0" encoding="utf-8"?>
<sst xmlns="http://schemas.openxmlformats.org/spreadsheetml/2006/main" count="478" uniqueCount="287">
  <si>
    <t>Outdoors Queensland Memberships</t>
  </si>
  <si>
    <t>As @ 3 Feb 2026</t>
  </si>
  <si>
    <t>Total Number of Members:</t>
  </si>
  <si>
    <t>Organisation/ Member Name</t>
  </si>
  <si>
    <t>Type</t>
  </si>
  <si>
    <t>Repesentative</t>
  </si>
  <si>
    <t>OK TO VOTE</t>
  </si>
  <si>
    <t>Last signed Covenant</t>
  </si>
  <si>
    <t>Date Joined</t>
  </si>
  <si>
    <t>Andrew Picone</t>
  </si>
  <si>
    <t xml:space="preserve">Associate </t>
  </si>
  <si>
    <t>Yes</t>
  </si>
  <si>
    <t>Barry Pryce</t>
  </si>
  <si>
    <t>Dominikus Yoeli Wilson Laia</t>
  </si>
  <si>
    <t>Guardiant Medical Pty Ltd</t>
  </si>
  <si>
    <t>Patrick Curtain</t>
  </si>
  <si>
    <t>Hike Club Social</t>
  </si>
  <si>
    <t>Sian Anstis</t>
  </si>
  <si>
    <t>Jump Up For Kids</t>
  </si>
  <si>
    <t>Madeline Avci</t>
  </si>
  <si>
    <t>Kalianah Outdoors</t>
  </si>
  <si>
    <t>Toby Gowland</t>
  </si>
  <si>
    <t>Kokoda Youth Foundation</t>
  </si>
  <si>
    <t>Angela Debnam</t>
  </si>
  <si>
    <t>Kyla Whitfield</t>
  </si>
  <si>
    <t>Mark Roberts</t>
  </si>
  <si>
    <t>Numinbah Valley Environmental Education Centre</t>
  </si>
  <si>
    <t>Kalindi Brennan</t>
  </si>
  <si>
    <t>Orielle Michaelis-Thorpe</t>
  </si>
  <si>
    <t>Phase Zero Consulting Services</t>
  </si>
  <si>
    <t>Adam Kelly</t>
  </si>
  <si>
    <t>Prasanna Peram</t>
  </si>
  <si>
    <t>Seaforth Pines Outdoor Education And Conference Centre</t>
  </si>
  <si>
    <t>Kylie Gillies</t>
  </si>
  <si>
    <t>Shawn Brack</t>
  </si>
  <si>
    <t>Sunrise Peak Psychology and Adventure Therapy Pty Ltd</t>
  </si>
  <si>
    <t>Karen Breedon</t>
  </si>
  <si>
    <t>Walloon State School - Outdoor Education</t>
  </si>
  <si>
    <t>Jay Green</t>
  </si>
  <si>
    <t>2 Bent Rods</t>
  </si>
  <si>
    <t>Samantha Beckmann</t>
  </si>
  <si>
    <t>Active Queenslanders Industry Alliance</t>
  </si>
  <si>
    <t xml:space="preserve">Ordinary </t>
  </si>
  <si>
    <t>Phil Reeves</t>
  </si>
  <si>
    <t>Adventure Alternatives</t>
  </si>
  <si>
    <t>Nick Hayes</t>
  </si>
  <si>
    <t>Ajit Alister</t>
  </si>
  <si>
    <t>Alexandra Park Conference Centre</t>
  </si>
  <si>
    <t>Danny Salzke</t>
  </si>
  <si>
    <t>All About Paddling</t>
  </si>
  <si>
    <t>Allana Bold</t>
  </si>
  <si>
    <t>Anglican Church Grammar School</t>
  </si>
  <si>
    <t>Jared Crunkhorn</t>
  </si>
  <si>
    <t>Apex Camps</t>
  </si>
  <si>
    <t>Laura Juniper</t>
  </si>
  <si>
    <t>AusCycling</t>
  </si>
  <si>
    <t>Mathew Hey</t>
  </si>
  <si>
    <t>Australian Climbing Association (QLD) Inc</t>
  </si>
  <si>
    <t>Peter Martland</t>
  </si>
  <si>
    <t>Australian Global Institute (Aust Inst Sport and Rec)</t>
  </si>
  <si>
    <t>Paul Hunt</t>
  </si>
  <si>
    <t>Australian Ropes Course Builders</t>
  </si>
  <si>
    <t>Robbie Spencer</t>
  </si>
  <si>
    <t>Australian Slacklining Association</t>
  </si>
  <si>
    <t>Trent Williams</t>
  </si>
  <si>
    <t>Australian Trail Horse Riders Association (ATHRA)</t>
  </si>
  <si>
    <t>Claire Tolcher</t>
  </si>
  <si>
    <t>1996?</t>
  </si>
  <si>
    <t>Bec Fox - Unleash your Power</t>
  </si>
  <si>
    <t>Rebecca Fox</t>
  </si>
  <si>
    <t>Bianca Sebben</t>
  </si>
  <si>
    <t>Bicycle Queensland</t>
  </si>
  <si>
    <t>Amanda</t>
  </si>
  <si>
    <t>Birdwings Forest School</t>
  </si>
  <si>
    <t>Jennifer McCormack</t>
  </si>
  <si>
    <t>Blue Sky Trails (TouchPoint One)</t>
  </si>
  <si>
    <t>Craig Meinicke</t>
  </si>
  <si>
    <t>Boyne Island  ECC</t>
  </si>
  <si>
    <t>Michael Gabriel</t>
  </si>
  <si>
    <t>Brian Kross</t>
  </si>
  <si>
    <t>Life</t>
  </si>
  <si>
    <t>Brisbane Boys' College</t>
  </si>
  <si>
    <t>Marcelo Valente Ramos</t>
  </si>
  <si>
    <t>Brisbane Girls Grammar School</t>
  </si>
  <si>
    <t>Kim Wood</t>
  </si>
  <si>
    <t>Brisbane Grammar School</t>
  </si>
  <si>
    <t>Derek Jarvis</t>
  </si>
  <si>
    <t>Bundaberg Regional Council</t>
  </si>
  <si>
    <t>Zak Pretlove</t>
  </si>
  <si>
    <t>Bushwalking Queensland</t>
  </si>
  <si>
    <t>John Marshall</t>
  </si>
  <si>
    <t>Caldera Dynamic</t>
  </si>
  <si>
    <t>Fred Heckeroth</t>
  </si>
  <si>
    <t>Camp Cooby</t>
  </si>
  <si>
    <t>Tanya Hall</t>
  </si>
  <si>
    <t>Camp Somerset</t>
  </si>
  <si>
    <t>Jason Taylor</t>
  </si>
  <si>
    <t>Capricorn Caves</t>
  </si>
  <si>
    <t>Karl Grabasch</t>
  </si>
  <si>
    <t>Category 5 Emergency Care</t>
  </si>
  <si>
    <t>Children's Ministry Adventist Outdoors</t>
  </si>
  <si>
    <t>Christos Spero</t>
  </si>
  <si>
    <t>Co-Efficient Pty Ltd</t>
  </si>
  <si>
    <t>Andrew Boyle</t>
  </si>
  <si>
    <t>Dave Batt</t>
  </si>
  <si>
    <t>LIFE</t>
  </si>
  <si>
    <t>David Chitty (Adventure Guides Australia)</t>
  </si>
  <si>
    <t>David Chitty</t>
  </si>
  <si>
    <t>Donna Little</t>
  </si>
  <si>
    <t>Donna Thompson</t>
  </si>
  <si>
    <t>Element Photo &amp; Video</t>
  </si>
  <si>
    <t>Lachlan Ryan</t>
  </si>
  <si>
    <t>Emu Gully Adventure Education Group</t>
  </si>
  <si>
    <t>Guy Hawkins</t>
  </si>
  <si>
    <t>Equipped Outdoors</t>
  </si>
  <si>
    <t>Bryn Harper</t>
  </si>
  <si>
    <t>Fiona Coppin (Engage Sports)</t>
  </si>
  <si>
    <t>Fiona Coppin</t>
  </si>
  <si>
    <t>FNQ Nature Quest</t>
  </si>
  <si>
    <t>Jonny Marshall</t>
  </si>
  <si>
    <t>G J Insurance Consulting Pty Ltd</t>
  </si>
  <si>
    <t>Greg Thomas</t>
  </si>
  <si>
    <t>Garry Goodey</t>
  </si>
  <si>
    <t>Gecko Outdoor Sports</t>
  </si>
  <si>
    <t>Alison Whitehead</t>
  </si>
  <si>
    <t>Girl Guides Queensland</t>
  </si>
  <si>
    <t>Kim Harrington</t>
  </si>
  <si>
    <t>Go Ride a Wave</t>
  </si>
  <si>
    <t>Scott Rollinson</t>
  </si>
  <si>
    <t>Googa Outdoor Education Centre</t>
  </si>
  <si>
    <t>Andrea Newton</t>
  </si>
  <si>
    <t>Green Umbrella</t>
  </si>
  <si>
    <t>Troy German</t>
  </si>
  <si>
    <t>Heart Foundation Walking</t>
  </si>
  <si>
    <t>Anna Campbell</t>
  </si>
  <si>
    <t>Higher Ground Australia</t>
  </si>
  <si>
    <t>Vanessa Thomas</t>
  </si>
  <si>
    <t>Hillbrook Anglican School</t>
  </si>
  <si>
    <t>Andrew Devenish</t>
  </si>
  <si>
    <t>Horizon Guides / Far Outdoors</t>
  </si>
  <si>
    <t>Teresa Cause</t>
  </si>
  <si>
    <t>HYPAR WILD</t>
  </si>
  <si>
    <t>Shaun O'Dea</t>
  </si>
  <si>
    <t>Ian Heath</t>
  </si>
  <si>
    <t>Indigo Willing</t>
  </si>
  <si>
    <t>Ipswich City Council</t>
  </si>
  <si>
    <t>John Bolton</t>
  </si>
  <si>
    <t>Ironbark Outdoor Education Centre / St Peter's</t>
  </si>
  <si>
    <t>Matt Sullivan</t>
  </si>
  <si>
    <t>James O'Connor</t>
  </si>
  <si>
    <t>James Oconnor</t>
  </si>
  <si>
    <t>Jimna Base Camp</t>
  </si>
  <si>
    <t>Pete Cusack</t>
  </si>
  <si>
    <t>K2 Base Camp</t>
  </si>
  <si>
    <t>Bam da Silva</t>
  </si>
  <si>
    <t>Kathy Kingsford</t>
  </si>
  <si>
    <t>Kinchant Outdoor Education Centre</t>
  </si>
  <si>
    <t>Zac Roberts</t>
  </si>
  <si>
    <t>King's College Boat Club</t>
  </si>
  <si>
    <t>Andrew Eunson</t>
  </si>
  <si>
    <t>Klepper Training Academy</t>
  </si>
  <si>
    <t>Hayden Goldstraw</t>
  </si>
  <si>
    <t>Kristen Bannister</t>
  </si>
  <si>
    <t>Margaret Hoyland (Mind Body Adventure)</t>
  </si>
  <si>
    <t>Margaret Hoyland</t>
  </si>
  <si>
    <t>Michael Togher</t>
  </si>
  <si>
    <t>Mike Halliburton Associates</t>
  </si>
  <si>
    <t>Mike Halliburton</t>
  </si>
  <si>
    <t>Moorooka State School</t>
  </si>
  <si>
    <t>Jordan Burke</t>
  </si>
  <si>
    <t>Moreton Bay Regional Council</t>
  </si>
  <si>
    <t>Kelsey Morgan</t>
  </si>
  <si>
    <t>Motorcycling Queensland</t>
  </si>
  <si>
    <t>Kelly Baxter</t>
  </si>
  <si>
    <t>Mt Barney Lodge Country Retreat</t>
  </si>
  <si>
    <t>Innes Larkin</t>
  </si>
  <si>
    <t>Mt Binga Outdoor Education Centre</t>
  </si>
  <si>
    <t>David Schefe</t>
  </si>
  <si>
    <t xml:space="preserve">Mungalli Falls Outdoor Education Centre </t>
  </si>
  <si>
    <t>Sue Ross</t>
  </si>
  <si>
    <t>Murray Stewart</t>
  </si>
  <si>
    <t>OpentraX Adventure Therapy Programs</t>
  </si>
  <si>
    <t>Chris Higgins</t>
  </si>
  <si>
    <t>Orienteering Queensland</t>
  </si>
  <si>
    <t>David Firman</t>
  </si>
  <si>
    <t>Otium Planning Group</t>
  </si>
  <si>
    <t>Jason Leslie</t>
  </si>
  <si>
    <t>Outdoor Educators' Association of Queensland (OEAQ)</t>
  </si>
  <si>
    <t>Dan Rush</t>
  </si>
  <si>
    <t>Outer Limits Adventure</t>
  </si>
  <si>
    <t>Sam Stedman</t>
  </si>
  <si>
    <t>Paddle Queensland</t>
  </si>
  <si>
    <t>Scott Sharples</t>
  </si>
  <si>
    <t>Paramount Adventure Centre</t>
  </si>
  <si>
    <t>David Payne</t>
  </si>
  <si>
    <t>PCYC Queensland</t>
  </si>
  <si>
    <t>Gregory Holton</t>
  </si>
  <si>
    <t>PGL Travel Group Pty Ltd (PGL Kindilan)</t>
  </si>
  <si>
    <t>Simon Pucko</t>
  </si>
  <si>
    <t>Phil Harrison</t>
  </si>
  <si>
    <t>PicTrax</t>
  </si>
  <si>
    <t>Obelia McCormack</t>
  </si>
  <si>
    <t xml:space="preserve">Pinnacle Sports </t>
  </si>
  <si>
    <t>Adrian Amies</t>
  </si>
  <si>
    <t>Project Nature-Ed</t>
  </si>
  <si>
    <t>Danny Parkin</t>
  </si>
  <si>
    <t>QCCC Mapleton</t>
  </si>
  <si>
    <t>Ben Cann</t>
  </si>
  <si>
    <t>Queensland Conservation Council</t>
  </si>
  <si>
    <t>Nicky Moffat</t>
  </si>
  <si>
    <t>Queensland Endurance Riders Assoc</t>
  </si>
  <si>
    <t>Karen Winkel</t>
  </si>
  <si>
    <t>Queensland Recreation Centres (Invoice to DTIS)</t>
  </si>
  <si>
    <t>Chandra Taylor</t>
  </si>
  <si>
    <t>Queensland Rogaine Association</t>
  </si>
  <si>
    <t>Sue Clarke</t>
  </si>
  <si>
    <t>Queensland Tourism Industry Council (QTIC)</t>
  </si>
  <si>
    <t>Jodie Di Russo</t>
  </si>
  <si>
    <t>RATS Cycling Club (Brisbane South Mountain Bike Club)</t>
  </si>
  <si>
    <t>Barbara Neal</t>
  </si>
  <si>
    <t>Riverlife Adventure Centre</t>
  </si>
  <si>
    <t>Sam Jarmy</t>
  </si>
  <si>
    <t>Robert Campbell</t>
  </si>
  <si>
    <t>Robyn Elkington</t>
  </si>
  <si>
    <t>Samford Valley Steiner School</t>
  </si>
  <si>
    <t>Simon Roberts - has left</t>
  </si>
  <si>
    <t>Savannah Guides Limited</t>
  </si>
  <si>
    <t>Russell Boswell</t>
  </si>
  <si>
    <t>Scouts Queensland (Assoc of Australia)</t>
  </si>
  <si>
    <t>Peter Gould</t>
  </si>
  <si>
    <t>Stanley River Environmental Education Centre</t>
  </si>
  <si>
    <t>Andrew Travis</t>
  </si>
  <si>
    <t>Stuart Baker</t>
  </si>
  <si>
    <t>Sunshine Coast Council</t>
  </si>
  <si>
    <t>Craig Connelly</t>
  </si>
  <si>
    <t>Tablelands Outdoor Recreation Association</t>
  </si>
  <si>
    <t>Linda Brosnan</t>
  </si>
  <si>
    <t xml:space="preserve">TAFE Queensland East Coast </t>
  </si>
  <si>
    <t>Shaun Lauder</t>
  </si>
  <si>
    <t>Tait's Wongabel Stables</t>
  </si>
  <si>
    <t>Sheila Tait</t>
  </si>
  <si>
    <t>Tallebudgera OEEC</t>
  </si>
  <si>
    <t>Ros Cridland</t>
  </si>
  <si>
    <t>Tania Withington</t>
  </si>
  <si>
    <t>The Boys' Brigade Queensland</t>
  </si>
  <si>
    <t>Carlisle Wyllie</t>
  </si>
  <si>
    <t>The Duke of Edinburgh's Award</t>
  </si>
  <si>
    <t>Margita Regazzoli</t>
  </si>
  <si>
    <t>The Outdoor Education Consultants</t>
  </si>
  <si>
    <t>Andrew Govan</t>
  </si>
  <si>
    <t>Total Adventures</t>
  </si>
  <si>
    <t>Raphael Guillien</t>
  </si>
  <si>
    <t>Trail Running Association of Queensland</t>
  </si>
  <si>
    <t>Kathryn Austin</t>
  </si>
  <si>
    <t>Trevor Standfast</t>
  </si>
  <si>
    <t>Triathlon Queensland</t>
  </si>
  <si>
    <t>Tim Harradine</t>
  </si>
  <si>
    <t>Tricia Stewart</t>
  </si>
  <si>
    <t>Trinity Anglican School</t>
  </si>
  <si>
    <t>Darren Osmond</t>
  </si>
  <si>
    <t>Urban Climb</t>
  </si>
  <si>
    <t>Alex Cox-Taylor</t>
  </si>
  <si>
    <t>Vertec Adventure</t>
  </si>
  <si>
    <t>Sam Skerman</t>
  </si>
  <si>
    <t>Vinathe Sharma-Brymer</t>
  </si>
  <si>
    <t>Vinathe Sharma</t>
  </si>
  <si>
    <t>Wild and Wise Tribe</t>
  </si>
  <si>
    <t>Nelson Eulalio</t>
  </si>
  <si>
    <t>YMCA Brisbane</t>
  </si>
  <si>
    <t>Will Sambrook</t>
  </si>
  <si>
    <t>Youth Flourish Outdoors</t>
  </si>
  <si>
    <t>Graham Pringle</t>
  </si>
  <si>
    <t>DO NOT DELETE THIS SHEET</t>
  </si>
  <si>
    <t>Category List</t>
  </si>
  <si>
    <t>Ordinary</t>
  </si>
  <si>
    <t>Activity / Tour Providers</t>
  </si>
  <si>
    <t>Campsites / Conference Centres</t>
  </si>
  <si>
    <t>Consultants / Ancillary Organisations</t>
  </si>
  <si>
    <t>Corporate Training Providers</t>
  </si>
  <si>
    <t>Government Agencies</t>
  </si>
  <si>
    <t>Individuals</t>
  </si>
  <si>
    <t>NFP / Clubs</t>
  </si>
  <si>
    <t>Outdoor Training Providers</t>
  </si>
  <si>
    <t>Outdoor Retreats / Resorts</t>
  </si>
  <si>
    <t>Retailers / Suppliers</t>
  </si>
  <si>
    <t>Schools / School Program Providers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</si>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</sst>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</font>
    <font>
      <b/>
      <sz val="14"/>
      <color theme="9"/>
      <name val="Calibri"/>
      <family val="2"/>
      <scheme val="minor"/>
    </font>
    <font>
      <sz val="10"/>
      <color rgb="FF333333"/>
      <name val="Arial"/>
      <family val="2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4" borderId="0" xfId="0" applyFill="1"/>
    <xf numFmtId="0" fontId="5" fillId="4" borderId="0" xfId="0" applyFont="1" applyFill="1"/>
    <xf numFmtId="0" fontId="13" fillId="0" borderId="0" xfId="0" applyFont="1"/>
    <xf numFmtId="0" fontId="15" fillId="0" borderId="0" xfId="0" applyFont="1" applyAlignment="1">
      <alignment horizontal="left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17" fillId="0" borderId="0" xfId="0" applyFont="1"/>
    <xf numFmtId="0" fontId="6" fillId="3" borderId="0" xfId="0" applyFont="1" applyFill="1"/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23" fillId="0" borderId="2" xfId="0" applyNumberFormat="1" applyFont="1" applyBorder="1" applyAlignment="1">
      <alignment horizontal="center"/>
    </xf>
    <xf numFmtId="164" fontId="0" fillId="4" borderId="2" xfId="0" quotePrefix="1" applyNumberFormat="1" applyFill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0" fillId="0" borderId="3" xfId="0" applyBorder="1"/>
    <xf numFmtId="0" fontId="13" fillId="0" borderId="3" xfId="0" applyFont="1" applyBorder="1"/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0">
    <dxf>
      <numFmt numFmtId="164" formatCode="d/mm/yy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5050"/>
        </patternFill>
      </fill>
    </dxf>
    <dxf>
      <fill>
        <patternFill patternType="gray0625">
          <bgColor rgb="FFFF5050"/>
        </patternFill>
      </fill>
    </dxf>
    <dxf>
      <fill>
        <patternFill patternType="gray0625"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bgColor rgb="FFFF5050"/>
        </patternFill>
      </fill>
    </dxf>
    <dxf>
      <fill>
        <patternFill patternType="gray0625"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1150620</xdr:colOff>
      <xdr:row>37</xdr:row>
      <xdr:rowOff>182880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9D9FA4-DB92-4865-A6EA-95A7D6515528}"/>
            </a:ext>
          </a:extLst>
        </xdr:cNvPr>
        <xdr:cNvSpPr txBox="1"/>
      </xdr:nvSpPr>
      <xdr:spPr>
        <a:xfrm>
          <a:off x="1722120" y="39643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32799-802D-49DB-A928-5F6C3CAB441D}" name="Members_Table" displayName="Members_Table" ref="B5:G149" totalsRowShown="0" headerRowDxfId="7" tableBorderDxfId="6">
  <autoFilter ref="B5:G149" xr:uid="{2F932799-802D-49DB-A928-5F6C3CAB441D}"/>
  <sortState xmlns:xlrd2="http://schemas.microsoft.com/office/spreadsheetml/2017/richdata2" ref="B6:G149">
    <sortCondition descending="1" ref="E5:E149"/>
  </sortState>
  <tableColumns count="6">
    <tableColumn id="1" xr3:uid="{9210906F-8A60-48C6-B086-B2CC9B958FB3}" name="Organisation/ Member Name" dataDxfId="5"/>
    <tableColumn id="10" xr3:uid="{1E6FCD72-E52D-4C68-B6E2-D41640D05221}" name="Type" dataDxfId="4"/>
    <tableColumn id="3" xr3:uid="{08E6FCAC-D001-4EFB-A551-84400218C9AD}" name="Repesentative" dataDxfId="3"/>
    <tableColumn id="4" xr3:uid="{D1C2AD04-B38D-41D1-8943-0A99E88BF2AF}" name="OK TO VOTE" dataDxfId="2"/>
    <tableColumn id="34" xr3:uid="{A297815A-DD5A-4EEA-BE0F-730BC446B12F}" name="Last signed Covenant" dataDxfId="1"/>
    <tableColumn id="2" xr3:uid="{313004A3-099E-4750-A7BC-7A711AA6A25A}" name="Date Joine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7FDA-4388-4581-ADE6-A90218FC38E7}">
  <dimension ref="A1:DT149"/>
  <sheetViews>
    <sheetView showGridLines="0" tabSelected="1" zoomScaleNormal="100" workbookViewId="0">
      <pane xSplit="2" ySplit="5" topLeftCell="C6" activePane="bottomRight" state="frozen"/>
      <selection pane="bottomRight" activeCell="K23" sqref="K23"/>
      <selection pane="bottomLeft" activeCell="A2" sqref="A2"/>
      <selection pane="topRight" activeCell="C1" sqref="C1"/>
    </sheetView>
  </sheetViews>
  <sheetFormatPr defaultColWidth="9.42578125" defaultRowHeight="15" customHeight="1"/>
  <cols>
    <col min="1" max="1" width="6.42578125" customWidth="1"/>
    <col min="2" max="2" width="53.42578125" bestFit="1" customWidth="1"/>
    <col min="3" max="3" width="14.42578125" customWidth="1"/>
    <col min="4" max="4" width="28.140625" customWidth="1"/>
    <col min="5" max="5" width="16.5703125" style="6" customWidth="1"/>
    <col min="6" max="6" width="16" customWidth="1"/>
    <col min="7" max="7" width="16" style="6" hidden="1" customWidth="1"/>
  </cols>
  <sheetData>
    <row r="1" spans="1:7" ht="27" customHeight="1">
      <c r="B1" s="19" t="s">
        <v>0</v>
      </c>
      <c r="C1" t="s">
        <v>1</v>
      </c>
      <c r="D1" s="13"/>
      <c r="E1" s="29"/>
      <c r="F1" s="6"/>
      <c r="G1" s="24"/>
    </row>
    <row r="2" spans="1:7" ht="9.6" customHeight="1">
      <c r="C2" s="13"/>
      <c r="D2" s="13"/>
      <c r="E2" s="29"/>
      <c r="F2" s="6"/>
      <c r="G2" s="24"/>
    </row>
    <row r="3" spans="1:7" ht="15" customHeight="1">
      <c r="B3" s="22" t="s">
        <v>2</v>
      </c>
      <c r="C3" s="21">
        <f>COUNTA(MemberName)</f>
        <v>143</v>
      </c>
      <c r="D3" s="14"/>
      <c r="E3" s="30"/>
      <c r="F3" s="6"/>
      <c r="G3" s="6">
        <f>COUNTA(G6:G149)</f>
        <v>143</v>
      </c>
    </row>
    <row r="4" spans="1:7" ht="14.25" customHeight="1">
      <c r="B4" s="18"/>
      <c r="E4" s="23">
        <f>COUNTA(Members_Table[OK TO VOTE])</f>
        <v>18</v>
      </c>
      <c r="F4" s="6"/>
    </row>
    <row r="5" spans="1:7" s="1" customFormat="1" ht="32.1" customHeight="1">
      <c r="A5"/>
      <c r="B5" s="16" t="s">
        <v>3</v>
      </c>
      <c r="C5" s="17" t="s">
        <v>4</v>
      </c>
      <c r="D5" s="15" t="s">
        <v>5</v>
      </c>
      <c r="E5" s="33" t="s">
        <v>6</v>
      </c>
      <c r="F5" s="68" t="s">
        <v>7</v>
      </c>
      <c r="G5" s="25" t="s">
        <v>8</v>
      </c>
    </row>
    <row r="6" spans="1:7" ht="15.75" customHeight="1">
      <c r="B6" s="39" t="s">
        <v>9</v>
      </c>
      <c r="C6" s="40" t="s">
        <v>10</v>
      </c>
      <c r="D6" s="39" t="s">
        <v>9</v>
      </c>
      <c r="E6" s="64" t="s">
        <v>11</v>
      </c>
      <c r="F6" s="45">
        <v>45770</v>
      </c>
      <c r="G6" s="37">
        <v>45770</v>
      </c>
    </row>
    <row r="7" spans="1:7" ht="15.75" customHeight="1">
      <c r="B7" s="39" t="s">
        <v>12</v>
      </c>
      <c r="C7" s="40" t="s">
        <v>10</v>
      </c>
      <c r="D7" s="39" t="s">
        <v>12</v>
      </c>
      <c r="E7" s="64" t="s">
        <v>11</v>
      </c>
      <c r="F7" s="45">
        <v>45803</v>
      </c>
      <c r="G7" s="37">
        <v>45803</v>
      </c>
    </row>
    <row r="8" spans="1:7" s="11" customFormat="1" ht="15.75" customHeight="1">
      <c r="A8"/>
      <c r="B8" s="39" t="s">
        <v>13</v>
      </c>
      <c r="C8" s="40" t="s">
        <v>10</v>
      </c>
      <c r="D8" s="39" t="s">
        <v>13</v>
      </c>
      <c r="E8" s="64" t="s">
        <v>11</v>
      </c>
      <c r="F8" s="45">
        <v>46045</v>
      </c>
      <c r="G8" s="28">
        <v>46045</v>
      </c>
    </row>
    <row r="9" spans="1:7" ht="15.75" customHeight="1">
      <c r="B9" s="39" t="s">
        <v>14</v>
      </c>
      <c r="C9" s="40" t="s">
        <v>10</v>
      </c>
      <c r="D9" s="39" t="s">
        <v>15</v>
      </c>
      <c r="E9" s="64" t="s">
        <v>11</v>
      </c>
      <c r="F9" s="45">
        <v>45978</v>
      </c>
      <c r="G9" s="28">
        <v>45978</v>
      </c>
    </row>
    <row r="10" spans="1:7" ht="15.75" customHeight="1">
      <c r="B10" s="39" t="s">
        <v>16</v>
      </c>
      <c r="C10" s="40" t="s">
        <v>10</v>
      </c>
      <c r="D10" s="39" t="s">
        <v>17</v>
      </c>
      <c r="E10" s="64" t="s">
        <v>11</v>
      </c>
      <c r="F10" s="45">
        <v>45762</v>
      </c>
      <c r="G10" s="38">
        <v>45762</v>
      </c>
    </row>
    <row r="11" spans="1:7" s="1" customFormat="1" ht="15.75" customHeight="1">
      <c r="A11"/>
      <c r="B11" s="39" t="s">
        <v>18</v>
      </c>
      <c r="C11" s="40" t="s">
        <v>10</v>
      </c>
      <c r="D11" s="39" t="s">
        <v>19</v>
      </c>
      <c r="E11" s="64" t="s">
        <v>11</v>
      </c>
      <c r="F11" s="45">
        <v>45898</v>
      </c>
      <c r="G11" s="28">
        <v>45898</v>
      </c>
    </row>
    <row r="12" spans="1:7" s="8" customFormat="1" ht="15.75" customHeight="1">
      <c r="A12"/>
      <c r="B12" s="39" t="s">
        <v>20</v>
      </c>
      <c r="C12" s="40" t="s">
        <v>10</v>
      </c>
      <c r="D12" s="63" t="s">
        <v>21</v>
      </c>
      <c r="E12" s="64" t="s">
        <v>11</v>
      </c>
      <c r="F12" s="45">
        <v>45735</v>
      </c>
      <c r="G12" s="37">
        <v>45735</v>
      </c>
    </row>
    <row r="13" spans="1:7" s="8" customFormat="1" ht="15.75" customHeight="1">
      <c r="A13"/>
      <c r="B13" s="39" t="s">
        <v>22</v>
      </c>
      <c r="C13" s="40" t="s">
        <v>10</v>
      </c>
      <c r="D13" s="39" t="s">
        <v>23</v>
      </c>
      <c r="E13" s="64" t="s">
        <v>11</v>
      </c>
      <c r="F13" s="45">
        <v>45909</v>
      </c>
      <c r="G13" s="28">
        <v>45909</v>
      </c>
    </row>
    <row r="14" spans="1:7" s="7" customFormat="1" ht="15.75" customHeight="1">
      <c r="A14"/>
      <c r="B14" s="50" t="s">
        <v>24</v>
      </c>
      <c r="C14" s="40" t="s">
        <v>10</v>
      </c>
      <c r="D14" s="39" t="s">
        <v>24</v>
      </c>
      <c r="E14" s="64" t="s">
        <v>11</v>
      </c>
      <c r="F14" s="45">
        <v>45803</v>
      </c>
      <c r="G14" s="37">
        <v>45803</v>
      </c>
    </row>
    <row r="15" spans="1:7" ht="15.75" customHeight="1">
      <c r="B15" s="39" t="s">
        <v>25</v>
      </c>
      <c r="C15" s="40" t="s">
        <v>10</v>
      </c>
      <c r="D15" s="39" t="s">
        <v>25</v>
      </c>
      <c r="E15" s="64" t="s">
        <v>11</v>
      </c>
      <c r="F15" s="45">
        <v>45683</v>
      </c>
      <c r="G15" s="32">
        <v>46048</v>
      </c>
    </row>
    <row r="16" spans="1:7" ht="15.75" customHeight="1">
      <c r="B16" s="39" t="s">
        <v>26</v>
      </c>
      <c r="C16" s="40" t="s">
        <v>10</v>
      </c>
      <c r="D16" s="39" t="s">
        <v>27</v>
      </c>
      <c r="E16" s="64" t="s">
        <v>11</v>
      </c>
      <c r="F16" s="65">
        <v>45775</v>
      </c>
      <c r="G16" s="31">
        <v>45775</v>
      </c>
    </row>
    <row r="17" spans="1:7" ht="15.75" customHeight="1">
      <c r="B17" s="39" t="s">
        <v>28</v>
      </c>
      <c r="C17" s="40" t="s">
        <v>10</v>
      </c>
      <c r="D17" s="39" t="s">
        <v>28</v>
      </c>
      <c r="E17" s="64" t="s">
        <v>11</v>
      </c>
      <c r="F17" s="45">
        <v>45817</v>
      </c>
      <c r="G17" s="28">
        <v>45817</v>
      </c>
    </row>
    <row r="18" spans="1:7" ht="15.75" customHeight="1">
      <c r="B18" s="39" t="s">
        <v>29</v>
      </c>
      <c r="C18" s="40" t="s">
        <v>10</v>
      </c>
      <c r="D18" s="39" t="s">
        <v>30</v>
      </c>
      <c r="E18" s="64" t="s">
        <v>11</v>
      </c>
      <c r="F18" s="45">
        <v>45783</v>
      </c>
      <c r="G18" s="37">
        <v>45783</v>
      </c>
    </row>
    <row r="19" spans="1:7" ht="15.75" customHeight="1">
      <c r="B19" s="39" t="s">
        <v>31</v>
      </c>
      <c r="C19" s="40" t="s">
        <v>10</v>
      </c>
      <c r="D19" s="39" t="s">
        <v>31</v>
      </c>
      <c r="E19" s="64" t="s">
        <v>11</v>
      </c>
      <c r="F19" s="45">
        <v>45874</v>
      </c>
      <c r="G19" s="28">
        <v>45874</v>
      </c>
    </row>
    <row r="20" spans="1:7" ht="15.75" customHeight="1">
      <c r="B20" s="39" t="s">
        <v>32</v>
      </c>
      <c r="C20" s="40" t="s">
        <v>10</v>
      </c>
      <c r="D20" s="39" t="s">
        <v>33</v>
      </c>
      <c r="E20" s="64" t="s">
        <v>11</v>
      </c>
      <c r="F20" s="45">
        <v>45821</v>
      </c>
      <c r="G20" s="28">
        <v>45821</v>
      </c>
    </row>
    <row r="21" spans="1:7" s="10" customFormat="1" ht="15.75" customHeight="1">
      <c r="A21"/>
      <c r="B21" s="39" t="s">
        <v>34</v>
      </c>
      <c r="C21" s="40" t="s">
        <v>10</v>
      </c>
      <c r="D21" s="39" t="s">
        <v>34</v>
      </c>
      <c r="E21" s="64" t="s">
        <v>11</v>
      </c>
      <c r="F21" s="45">
        <v>45950</v>
      </c>
      <c r="G21" s="28">
        <v>45950</v>
      </c>
    </row>
    <row r="22" spans="1:7" s="7" customFormat="1" ht="15.75" customHeight="1">
      <c r="A22"/>
      <c r="B22" s="39" t="s">
        <v>35</v>
      </c>
      <c r="C22" s="40" t="s">
        <v>10</v>
      </c>
      <c r="D22" s="63" t="s">
        <v>36</v>
      </c>
      <c r="E22" s="64" t="s">
        <v>11</v>
      </c>
      <c r="F22" s="45">
        <v>45909</v>
      </c>
      <c r="G22" s="31">
        <v>45909</v>
      </c>
    </row>
    <row r="23" spans="1:7" s="10" customFormat="1" ht="15.75" customHeight="1">
      <c r="A23"/>
      <c r="B23" s="39" t="s">
        <v>37</v>
      </c>
      <c r="C23" s="40" t="s">
        <v>10</v>
      </c>
      <c r="D23" s="39" t="s">
        <v>38</v>
      </c>
      <c r="E23" s="64" t="s">
        <v>11</v>
      </c>
      <c r="F23" s="45">
        <v>45877</v>
      </c>
      <c r="G23" s="28">
        <v>45877</v>
      </c>
    </row>
    <row r="24" spans="1:7" ht="15.75" customHeight="1">
      <c r="B24" s="50" t="s">
        <v>39</v>
      </c>
      <c r="C24" s="40" t="s">
        <v>10</v>
      </c>
      <c r="D24" s="39" t="s">
        <v>40</v>
      </c>
      <c r="E24" s="41"/>
      <c r="F24" s="45"/>
      <c r="G24" s="28">
        <v>44575</v>
      </c>
    </row>
    <row r="25" spans="1:7" ht="15.75" customHeight="1">
      <c r="B25" s="39" t="s">
        <v>41</v>
      </c>
      <c r="C25" s="40" t="s">
        <v>42</v>
      </c>
      <c r="D25" s="39" t="s">
        <v>43</v>
      </c>
      <c r="E25" s="41"/>
      <c r="F25" s="42"/>
      <c r="G25" s="28">
        <v>35795</v>
      </c>
    </row>
    <row r="26" spans="1:7" ht="15.75" customHeight="1">
      <c r="B26" s="50" t="s">
        <v>44</v>
      </c>
      <c r="C26" s="40" t="s">
        <v>10</v>
      </c>
      <c r="D26" s="39" t="s">
        <v>45</v>
      </c>
      <c r="E26" s="41"/>
      <c r="F26" s="42"/>
      <c r="G26" s="28">
        <v>38352</v>
      </c>
    </row>
    <row r="27" spans="1:7" ht="15.75" customHeight="1">
      <c r="B27" s="50" t="s">
        <v>46</v>
      </c>
      <c r="C27" s="40" t="s">
        <v>10</v>
      </c>
      <c r="D27" s="39" t="s">
        <v>46</v>
      </c>
      <c r="E27" s="41"/>
      <c r="F27" s="42"/>
      <c r="G27" s="28">
        <v>44875</v>
      </c>
    </row>
    <row r="28" spans="1:7" s="8" customFormat="1" ht="15.75" customHeight="1">
      <c r="A28"/>
      <c r="B28" s="39" t="s">
        <v>47</v>
      </c>
      <c r="C28" s="40" t="s">
        <v>10</v>
      </c>
      <c r="D28" s="46" t="s">
        <v>48</v>
      </c>
      <c r="E28" s="49"/>
      <c r="F28" s="45"/>
      <c r="G28" s="28">
        <v>39006</v>
      </c>
    </row>
    <row r="29" spans="1:7" s="8" customFormat="1" ht="15.75" customHeight="1">
      <c r="A29"/>
      <c r="B29" s="39" t="s">
        <v>49</v>
      </c>
      <c r="C29" s="40" t="s">
        <v>10</v>
      </c>
      <c r="D29" s="39" t="s">
        <v>50</v>
      </c>
      <c r="E29" s="41"/>
      <c r="F29" s="45"/>
      <c r="G29" s="26">
        <v>43330</v>
      </c>
    </row>
    <row r="30" spans="1:7" s="8" customFormat="1" ht="15.75" customHeight="1">
      <c r="A30"/>
      <c r="B30" s="39" t="s">
        <v>51</v>
      </c>
      <c r="C30" s="40" t="s">
        <v>10</v>
      </c>
      <c r="D30" s="51" t="s">
        <v>52</v>
      </c>
      <c r="E30" s="52"/>
      <c r="F30" s="45"/>
      <c r="G30" s="28">
        <v>40298</v>
      </c>
    </row>
    <row r="31" spans="1:7" s="8" customFormat="1" ht="15.75" customHeight="1">
      <c r="A31"/>
      <c r="B31" s="39" t="s">
        <v>53</v>
      </c>
      <c r="C31" s="40" t="s">
        <v>10</v>
      </c>
      <c r="D31" s="39" t="s">
        <v>54</v>
      </c>
      <c r="E31" s="41"/>
      <c r="F31" s="45"/>
      <c r="G31" s="28">
        <v>38777</v>
      </c>
    </row>
    <row r="32" spans="1:7" ht="15.75" customHeight="1">
      <c r="B32" s="39" t="s">
        <v>55</v>
      </c>
      <c r="C32" s="40" t="s">
        <v>42</v>
      </c>
      <c r="D32" s="39" t="s">
        <v>56</v>
      </c>
      <c r="E32" s="41"/>
      <c r="F32" s="45"/>
      <c r="G32" s="28">
        <v>43045</v>
      </c>
    </row>
    <row r="33" spans="1:7" s="8" customFormat="1" ht="15.75" customHeight="1">
      <c r="A33"/>
      <c r="B33" s="39" t="s">
        <v>57</v>
      </c>
      <c r="C33" s="40" t="s">
        <v>42</v>
      </c>
      <c r="D33" s="39" t="s">
        <v>58</v>
      </c>
      <c r="E33" s="41"/>
      <c r="F33" s="45"/>
      <c r="G33" s="28">
        <v>40183</v>
      </c>
    </row>
    <row r="34" spans="1:7" ht="15.75" customHeight="1">
      <c r="B34" s="39" t="s">
        <v>59</v>
      </c>
      <c r="C34" s="40" t="s">
        <v>10</v>
      </c>
      <c r="D34" s="39" t="s">
        <v>60</v>
      </c>
      <c r="E34" s="41"/>
      <c r="F34" s="42"/>
      <c r="G34" s="28">
        <v>41897</v>
      </c>
    </row>
    <row r="35" spans="1:7" s="8" customFormat="1" ht="15.75" customHeight="1">
      <c r="A35"/>
      <c r="B35" s="39" t="s">
        <v>61</v>
      </c>
      <c r="C35" s="40" t="s">
        <v>10</v>
      </c>
      <c r="D35" s="39" t="s">
        <v>62</v>
      </c>
      <c r="E35" s="41"/>
      <c r="F35" s="45"/>
      <c r="G35" s="28">
        <v>45108</v>
      </c>
    </row>
    <row r="36" spans="1:7" s="8" customFormat="1" ht="15.75" customHeight="1">
      <c r="A36"/>
      <c r="B36" s="39" t="s">
        <v>63</v>
      </c>
      <c r="C36" s="40" t="s">
        <v>42</v>
      </c>
      <c r="D36" s="39" t="s">
        <v>64</v>
      </c>
      <c r="E36" s="41"/>
      <c r="F36" s="42"/>
      <c r="G36" s="28">
        <v>44655</v>
      </c>
    </row>
    <row r="37" spans="1:7" ht="15.75" customHeight="1">
      <c r="B37" s="50" t="s">
        <v>65</v>
      </c>
      <c r="C37" s="40" t="s">
        <v>42</v>
      </c>
      <c r="D37" s="50" t="s">
        <v>66</v>
      </c>
      <c r="E37" s="42"/>
      <c r="F37" s="45"/>
      <c r="G37" s="67" t="s">
        <v>67</v>
      </c>
    </row>
    <row r="38" spans="1:7" s="10" customFormat="1" ht="15.75" customHeight="1">
      <c r="A38"/>
      <c r="B38" s="39" t="s">
        <v>68</v>
      </c>
      <c r="C38" s="40" t="s">
        <v>10</v>
      </c>
      <c r="D38" s="39" t="s">
        <v>69</v>
      </c>
      <c r="E38" s="41"/>
      <c r="F38" s="45"/>
      <c r="G38" s="28">
        <v>42059</v>
      </c>
    </row>
    <row r="39" spans="1:7" s="10" customFormat="1" ht="15.75" customHeight="1">
      <c r="A39"/>
      <c r="B39" s="39" t="s">
        <v>70</v>
      </c>
      <c r="C39" s="40" t="s">
        <v>10</v>
      </c>
      <c r="D39" s="39" t="s">
        <v>70</v>
      </c>
      <c r="E39" s="41"/>
      <c r="F39" s="45"/>
      <c r="G39" s="31">
        <v>45623</v>
      </c>
    </row>
    <row r="40" spans="1:7" s="10" customFormat="1" ht="15.75" customHeight="1">
      <c r="A40"/>
      <c r="B40" s="50" t="s">
        <v>71</v>
      </c>
      <c r="C40" s="40" t="s">
        <v>42</v>
      </c>
      <c r="D40" s="56" t="s">
        <v>72</v>
      </c>
      <c r="E40" s="57"/>
      <c r="F40" s="42"/>
      <c r="G40" s="26">
        <v>43997</v>
      </c>
    </row>
    <row r="41" spans="1:7" ht="15.75" customHeight="1">
      <c r="B41" s="50" t="s">
        <v>73</v>
      </c>
      <c r="C41" s="40" t="s">
        <v>10</v>
      </c>
      <c r="D41" s="50" t="s">
        <v>74</v>
      </c>
      <c r="E41" s="42"/>
      <c r="F41" s="45"/>
      <c r="G41" s="26">
        <v>45546</v>
      </c>
    </row>
    <row r="42" spans="1:7" ht="15.75" customHeight="1">
      <c r="B42" s="39" t="s">
        <v>75</v>
      </c>
      <c r="C42" s="40" t="s">
        <v>10</v>
      </c>
      <c r="D42" s="39" t="s">
        <v>76</v>
      </c>
      <c r="E42" s="41"/>
      <c r="F42" s="45"/>
      <c r="G42" s="28">
        <v>42402</v>
      </c>
    </row>
    <row r="43" spans="1:7" ht="15.75" customHeight="1">
      <c r="B43" s="39" t="s">
        <v>77</v>
      </c>
      <c r="C43" s="40" t="s">
        <v>10</v>
      </c>
      <c r="D43" s="60" t="s">
        <v>78</v>
      </c>
      <c r="E43" s="61"/>
      <c r="F43" s="45"/>
      <c r="G43" s="28">
        <v>45114</v>
      </c>
    </row>
    <row r="44" spans="1:7" ht="15.75" customHeight="1">
      <c r="B44" s="53" t="s">
        <v>79</v>
      </c>
      <c r="C44" s="40" t="s">
        <v>80</v>
      </c>
      <c r="D44" s="39" t="s">
        <v>79</v>
      </c>
      <c r="E44" s="41"/>
      <c r="F44" s="42"/>
      <c r="G44" s="28">
        <v>40612</v>
      </c>
    </row>
    <row r="45" spans="1:7" ht="15.75" customHeight="1">
      <c r="B45" s="39" t="s">
        <v>81</v>
      </c>
      <c r="C45" s="40" t="s">
        <v>10</v>
      </c>
      <c r="D45" s="39" t="s">
        <v>82</v>
      </c>
      <c r="E45" s="41"/>
      <c r="F45" s="42"/>
      <c r="G45" s="26">
        <v>38940</v>
      </c>
    </row>
    <row r="46" spans="1:7" ht="15.75" customHeight="1">
      <c r="B46" s="39" t="s">
        <v>83</v>
      </c>
      <c r="C46" s="40" t="s">
        <v>10</v>
      </c>
      <c r="D46" s="39" t="s">
        <v>84</v>
      </c>
      <c r="E46" s="41"/>
      <c r="F46" s="42"/>
      <c r="G46" s="28">
        <v>41251</v>
      </c>
    </row>
    <row r="47" spans="1:7" s="8" customFormat="1" ht="15.75" customHeight="1">
      <c r="A47"/>
      <c r="B47" s="50" t="s">
        <v>85</v>
      </c>
      <c r="C47" s="40" t="s">
        <v>10</v>
      </c>
      <c r="D47" s="50" t="s">
        <v>86</v>
      </c>
      <c r="E47" s="42"/>
      <c r="F47" s="42"/>
      <c r="G47" s="26">
        <v>41151</v>
      </c>
    </row>
    <row r="48" spans="1:7" s="8" customFormat="1" ht="15.75" customHeight="1">
      <c r="A48"/>
      <c r="B48" s="39" t="s">
        <v>87</v>
      </c>
      <c r="C48" s="40" t="s">
        <v>10</v>
      </c>
      <c r="D48" s="39" t="s">
        <v>88</v>
      </c>
      <c r="E48" s="41"/>
      <c r="F48" s="42"/>
      <c r="G48" s="28">
        <v>40885</v>
      </c>
    </row>
    <row r="49" spans="1:124" ht="15.75" customHeight="1">
      <c r="B49" s="39" t="s">
        <v>89</v>
      </c>
      <c r="C49" s="40" t="s">
        <v>42</v>
      </c>
      <c r="D49" s="39" t="s">
        <v>90</v>
      </c>
      <c r="E49" s="41"/>
      <c r="F49" s="42"/>
      <c r="G49" s="28">
        <v>39783</v>
      </c>
    </row>
    <row r="50" spans="1:124" ht="15.75" customHeight="1">
      <c r="B50" s="50" t="s">
        <v>91</v>
      </c>
      <c r="C50" s="40" t="s">
        <v>10</v>
      </c>
      <c r="D50" s="39" t="s">
        <v>92</v>
      </c>
      <c r="E50" s="41"/>
      <c r="F50" s="42"/>
      <c r="G50" s="28">
        <v>42339</v>
      </c>
    </row>
    <row r="51" spans="1:124" ht="15.75" customHeight="1">
      <c r="B51" s="39" t="s">
        <v>93</v>
      </c>
      <c r="C51" s="40" t="s">
        <v>10</v>
      </c>
      <c r="D51" s="39" t="s">
        <v>94</v>
      </c>
      <c r="E51" s="41"/>
      <c r="F51" s="42"/>
      <c r="G51" s="28">
        <v>42515</v>
      </c>
    </row>
    <row r="52" spans="1:124" s="7" customFormat="1" ht="15.75" customHeight="1">
      <c r="A52"/>
      <c r="B52" s="39" t="s">
        <v>95</v>
      </c>
      <c r="C52" s="40" t="s">
        <v>10</v>
      </c>
      <c r="D52" s="39" t="s">
        <v>96</v>
      </c>
      <c r="E52" s="41"/>
      <c r="F52" s="45"/>
      <c r="G52" s="28">
        <v>39401</v>
      </c>
    </row>
    <row r="53" spans="1:124" ht="15.75" customHeight="1">
      <c r="B53" s="39" t="s">
        <v>97</v>
      </c>
      <c r="C53" s="40" t="s">
        <v>10</v>
      </c>
      <c r="D53" s="39" t="s">
        <v>98</v>
      </c>
      <c r="E53" s="41"/>
      <c r="F53" s="42"/>
      <c r="G53" s="28">
        <v>43000</v>
      </c>
    </row>
    <row r="54" spans="1:124" ht="15.75" customHeight="1">
      <c r="B54" s="46" t="s">
        <v>99</v>
      </c>
      <c r="C54" s="40" t="s">
        <v>10</v>
      </c>
      <c r="D54" s="46" t="s">
        <v>96</v>
      </c>
      <c r="E54" s="49"/>
      <c r="F54" s="42"/>
      <c r="G54" s="27">
        <v>43322</v>
      </c>
    </row>
    <row r="55" spans="1:124" s="9" customFormat="1" ht="15.75" customHeight="1">
      <c r="A55"/>
      <c r="B55" s="46" t="s">
        <v>100</v>
      </c>
      <c r="C55" s="40" t="s">
        <v>42</v>
      </c>
      <c r="D55" s="46" t="s">
        <v>101</v>
      </c>
      <c r="E55" s="49"/>
      <c r="F55" s="42"/>
      <c r="G55" s="27">
        <v>36160</v>
      </c>
    </row>
    <row r="56" spans="1:124" s="7" customFormat="1" ht="15" customHeight="1">
      <c r="A56"/>
      <c r="B56" s="50" t="s">
        <v>102</v>
      </c>
      <c r="C56" s="40" t="s">
        <v>10</v>
      </c>
      <c r="D56" s="39" t="s">
        <v>103</v>
      </c>
      <c r="E56" s="41"/>
      <c r="F56" s="42"/>
      <c r="G56" s="28">
        <v>37956</v>
      </c>
    </row>
    <row r="57" spans="1:124" ht="15" customHeight="1">
      <c r="B57" s="50" t="s">
        <v>104</v>
      </c>
      <c r="C57" s="40" t="s">
        <v>80</v>
      </c>
      <c r="D57" s="39" t="s">
        <v>104</v>
      </c>
      <c r="E57" s="41"/>
      <c r="F57" s="42"/>
      <c r="G57" s="27" t="s">
        <v>105</v>
      </c>
    </row>
    <row r="58" spans="1:124" s="20" customFormat="1" ht="15" customHeight="1">
      <c r="A58"/>
      <c r="B58" s="39" t="s">
        <v>106</v>
      </c>
      <c r="C58" s="40" t="s">
        <v>10</v>
      </c>
      <c r="D58" s="39" t="s">
        <v>107</v>
      </c>
      <c r="E58" s="41"/>
      <c r="F58" s="45"/>
      <c r="G58" s="28">
        <v>43997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</row>
    <row r="59" spans="1:124" ht="15" customHeight="1">
      <c r="B59" s="39" t="s">
        <v>108</v>
      </c>
      <c r="C59" s="40" t="s">
        <v>80</v>
      </c>
      <c r="D59" s="39" t="s">
        <v>108</v>
      </c>
      <c r="E59" s="41"/>
      <c r="F59" s="45"/>
      <c r="G59" s="28" t="s">
        <v>105</v>
      </c>
    </row>
    <row r="60" spans="1:124" ht="15" customHeight="1">
      <c r="B60" s="50" t="s">
        <v>109</v>
      </c>
      <c r="C60" s="40" t="s">
        <v>10</v>
      </c>
      <c r="D60" s="43" t="s">
        <v>109</v>
      </c>
      <c r="E60" s="44"/>
      <c r="F60" s="45"/>
      <c r="G60" s="28">
        <v>44501</v>
      </c>
    </row>
    <row r="61" spans="1:124" ht="15" customHeight="1">
      <c r="B61" s="39" t="s">
        <v>110</v>
      </c>
      <c r="C61" s="40" t="s">
        <v>10</v>
      </c>
      <c r="D61" s="39" t="s">
        <v>111</v>
      </c>
      <c r="E61" s="41"/>
      <c r="F61" s="45"/>
      <c r="G61" s="28">
        <v>45272</v>
      </c>
    </row>
    <row r="62" spans="1:124" ht="15" customHeight="1">
      <c r="B62" s="50" t="s">
        <v>112</v>
      </c>
      <c r="C62" s="40" t="s">
        <v>10</v>
      </c>
      <c r="D62" s="39" t="s">
        <v>113</v>
      </c>
      <c r="E62" s="41"/>
      <c r="F62" s="45"/>
      <c r="G62" s="28">
        <v>36891</v>
      </c>
    </row>
    <row r="63" spans="1:124" ht="15" customHeight="1">
      <c r="B63" s="46" t="s">
        <v>114</v>
      </c>
      <c r="C63" s="40" t="s">
        <v>10</v>
      </c>
      <c r="D63" s="39" t="s">
        <v>115</v>
      </c>
      <c r="E63" s="41"/>
      <c r="F63" s="42"/>
      <c r="G63" s="27">
        <v>44107</v>
      </c>
    </row>
    <row r="64" spans="1:124" ht="15" customHeight="1">
      <c r="B64" s="39" t="s">
        <v>116</v>
      </c>
      <c r="C64" s="40" t="s">
        <v>10</v>
      </c>
      <c r="D64" s="39" t="s">
        <v>117</v>
      </c>
      <c r="E64" s="41"/>
      <c r="F64" s="45"/>
      <c r="G64" s="28">
        <v>44609</v>
      </c>
    </row>
    <row r="65" spans="1:7" ht="15" customHeight="1">
      <c r="B65" s="39" t="s">
        <v>118</v>
      </c>
      <c r="C65" s="40" t="s">
        <v>10</v>
      </c>
      <c r="D65" s="39" t="s">
        <v>119</v>
      </c>
      <c r="E65" s="41"/>
      <c r="F65" s="62"/>
      <c r="G65" s="28">
        <v>45540</v>
      </c>
    </row>
    <row r="66" spans="1:7" ht="15" customHeight="1">
      <c r="B66" s="39" t="s">
        <v>120</v>
      </c>
      <c r="C66" s="40" t="s">
        <v>10</v>
      </c>
      <c r="D66" s="39" t="s">
        <v>121</v>
      </c>
      <c r="E66" s="41"/>
      <c r="F66" s="45"/>
      <c r="G66" s="28">
        <v>42171</v>
      </c>
    </row>
    <row r="67" spans="1:7" ht="15" customHeight="1">
      <c r="B67" s="43" t="s">
        <v>122</v>
      </c>
      <c r="C67" s="40" t="s">
        <v>10</v>
      </c>
      <c r="D67" s="43" t="s">
        <v>122</v>
      </c>
      <c r="E67" s="44"/>
      <c r="F67" s="42"/>
      <c r="G67" s="28">
        <v>44378</v>
      </c>
    </row>
    <row r="68" spans="1:7" s="8" customFormat="1" ht="15" customHeight="1">
      <c r="A68"/>
      <c r="B68" s="39" t="s">
        <v>123</v>
      </c>
      <c r="C68" s="40" t="s">
        <v>10</v>
      </c>
      <c r="D68" s="39" t="s">
        <v>124</v>
      </c>
      <c r="E68" s="41"/>
      <c r="F68" s="42"/>
      <c r="G68" s="28">
        <v>43376</v>
      </c>
    </row>
    <row r="69" spans="1:7" ht="15" customHeight="1">
      <c r="B69" s="39" t="s">
        <v>125</v>
      </c>
      <c r="C69" s="40" t="s">
        <v>42</v>
      </c>
      <c r="D69" s="39" t="s">
        <v>126</v>
      </c>
      <c r="E69" s="41"/>
      <c r="F69" s="45"/>
      <c r="G69" s="28">
        <v>38638</v>
      </c>
    </row>
    <row r="70" spans="1:7" ht="15" customHeight="1">
      <c r="B70" s="39" t="s">
        <v>127</v>
      </c>
      <c r="C70" s="40" t="s">
        <v>10</v>
      </c>
      <c r="D70" s="39" t="s">
        <v>128</v>
      </c>
      <c r="E70" s="41"/>
      <c r="F70" s="42"/>
      <c r="G70" s="28">
        <v>38943</v>
      </c>
    </row>
    <row r="71" spans="1:7" s="8" customFormat="1" ht="15" customHeight="1">
      <c r="A71"/>
      <c r="B71" s="39" t="s">
        <v>129</v>
      </c>
      <c r="C71" s="40" t="s">
        <v>10</v>
      </c>
      <c r="D71" s="39" t="s">
        <v>130</v>
      </c>
      <c r="E71" s="41"/>
      <c r="F71" s="45"/>
      <c r="G71" s="28">
        <v>38114</v>
      </c>
    </row>
    <row r="72" spans="1:7" s="8" customFormat="1" ht="15" customHeight="1">
      <c r="A72"/>
      <c r="B72" s="39" t="s">
        <v>131</v>
      </c>
      <c r="C72" s="40" t="s">
        <v>10</v>
      </c>
      <c r="D72" s="39" t="s">
        <v>132</v>
      </c>
      <c r="E72" s="41"/>
      <c r="F72" s="45"/>
      <c r="G72" s="28">
        <v>45217</v>
      </c>
    </row>
    <row r="73" spans="1:7" ht="15" customHeight="1">
      <c r="B73" s="50" t="s">
        <v>133</v>
      </c>
      <c r="C73" s="50" t="s">
        <v>10</v>
      </c>
      <c r="D73" s="50" t="s">
        <v>134</v>
      </c>
      <c r="E73" s="42"/>
      <c r="F73" s="45"/>
      <c r="G73" s="26">
        <v>43997</v>
      </c>
    </row>
    <row r="74" spans="1:7" ht="15" customHeight="1">
      <c r="B74" s="50" t="s">
        <v>135</v>
      </c>
      <c r="C74" s="40" t="s">
        <v>10</v>
      </c>
      <c r="D74" s="39" t="s">
        <v>136</v>
      </c>
      <c r="E74" s="41"/>
      <c r="F74" s="42"/>
      <c r="G74" s="28">
        <v>37256</v>
      </c>
    </row>
    <row r="75" spans="1:7" s="11" customFormat="1" ht="15" customHeight="1">
      <c r="A75"/>
      <c r="B75" s="50" t="s">
        <v>137</v>
      </c>
      <c r="C75" s="40" t="s">
        <v>10</v>
      </c>
      <c r="D75" s="39" t="s">
        <v>138</v>
      </c>
      <c r="E75" s="41"/>
      <c r="F75" s="42"/>
      <c r="G75" s="28">
        <v>37986</v>
      </c>
    </row>
    <row r="76" spans="1:7" s="8" customFormat="1" ht="15" customHeight="1">
      <c r="A76"/>
      <c r="B76" s="39" t="s">
        <v>139</v>
      </c>
      <c r="C76" s="40" t="s">
        <v>10</v>
      </c>
      <c r="D76" s="39" t="s">
        <v>140</v>
      </c>
      <c r="E76" s="41"/>
      <c r="F76" s="45"/>
      <c r="G76" s="28">
        <v>40627</v>
      </c>
    </row>
    <row r="77" spans="1:7" ht="15" customHeight="1">
      <c r="B77" s="50" t="s">
        <v>141</v>
      </c>
      <c r="C77" s="40" t="s">
        <v>10</v>
      </c>
      <c r="D77" s="39" t="s">
        <v>142</v>
      </c>
      <c r="E77" s="41"/>
      <c r="F77" s="42"/>
      <c r="G77" s="28">
        <v>43664</v>
      </c>
    </row>
    <row r="78" spans="1:7" ht="15" customHeight="1">
      <c r="B78" s="39" t="s">
        <v>143</v>
      </c>
      <c r="C78" s="40" t="s">
        <v>80</v>
      </c>
      <c r="D78" s="39" t="s">
        <v>143</v>
      </c>
      <c r="E78" s="41"/>
      <c r="F78" s="45"/>
      <c r="G78" s="28" t="s">
        <v>105</v>
      </c>
    </row>
    <row r="79" spans="1:7" ht="15" customHeight="1">
      <c r="B79" s="39" t="s">
        <v>144</v>
      </c>
      <c r="C79" s="40" t="s">
        <v>10</v>
      </c>
      <c r="D79" s="39" t="s">
        <v>144</v>
      </c>
      <c r="E79" s="41"/>
      <c r="F79" s="45"/>
      <c r="G79" s="28">
        <v>45610</v>
      </c>
    </row>
    <row r="80" spans="1:7" s="8" customFormat="1" ht="15" customHeight="1">
      <c r="A80"/>
      <c r="B80" s="39" t="s">
        <v>145</v>
      </c>
      <c r="C80" s="40" t="s">
        <v>10</v>
      </c>
      <c r="D80" s="50" t="s">
        <v>146</v>
      </c>
      <c r="E80" s="42"/>
      <c r="F80" s="42"/>
      <c r="G80" s="28">
        <v>42786</v>
      </c>
    </row>
    <row r="81" spans="1:7" s="10" customFormat="1" ht="15" customHeight="1">
      <c r="A81"/>
      <c r="B81" s="50" t="s">
        <v>147</v>
      </c>
      <c r="C81" s="40" t="s">
        <v>10</v>
      </c>
      <c r="D81" s="50" t="s">
        <v>148</v>
      </c>
      <c r="E81" s="42"/>
      <c r="F81" s="42"/>
      <c r="G81" s="26">
        <v>39417</v>
      </c>
    </row>
    <row r="82" spans="1:7" s="10" customFormat="1" ht="15" customHeight="1">
      <c r="A82"/>
      <c r="B82" s="39" t="s">
        <v>149</v>
      </c>
      <c r="C82" s="40" t="s">
        <v>10</v>
      </c>
      <c r="D82" s="51" t="s">
        <v>150</v>
      </c>
      <c r="E82" s="52"/>
      <c r="F82" s="42"/>
      <c r="G82" s="26">
        <v>44382</v>
      </c>
    </row>
    <row r="83" spans="1:7" s="8" customFormat="1" ht="15" customHeight="1">
      <c r="A83"/>
      <c r="B83" s="39" t="s">
        <v>151</v>
      </c>
      <c r="C83" s="40" t="s">
        <v>10</v>
      </c>
      <c r="D83" s="39" t="s">
        <v>152</v>
      </c>
      <c r="E83" s="41"/>
      <c r="F83" s="45"/>
      <c r="G83" s="36">
        <v>45622</v>
      </c>
    </row>
    <row r="84" spans="1:7" s="8" customFormat="1" ht="15" customHeight="1">
      <c r="A84"/>
      <c r="B84" s="50" t="s">
        <v>153</v>
      </c>
      <c r="C84" s="40" t="s">
        <v>10</v>
      </c>
      <c r="D84" s="39" t="s">
        <v>154</v>
      </c>
      <c r="E84" s="41"/>
      <c r="F84" s="42"/>
      <c r="G84" s="28">
        <v>37256</v>
      </c>
    </row>
    <row r="85" spans="1:7" s="7" customFormat="1" ht="15" customHeight="1">
      <c r="A85"/>
      <c r="B85" s="39" t="s">
        <v>155</v>
      </c>
      <c r="C85" s="40" t="s">
        <v>80</v>
      </c>
      <c r="D85" s="39" t="s">
        <v>155</v>
      </c>
      <c r="E85" s="41"/>
      <c r="F85" s="42"/>
      <c r="G85" s="28" t="s">
        <v>105</v>
      </c>
    </row>
    <row r="86" spans="1:7" s="7" customFormat="1" ht="15" customHeight="1">
      <c r="A86"/>
      <c r="B86" s="50" t="s">
        <v>156</v>
      </c>
      <c r="C86" s="40" t="s">
        <v>10</v>
      </c>
      <c r="D86" s="39" t="s">
        <v>157</v>
      </c>
      <c r="E86" s="41"/>
      <c r="F86" s="42"/>
      <c r="G86" s="27">
        <v>36525</v>
      </c>
    </row>
    <row r="87" spans="1:7" s="7" customFormat="1" ht="15" customHeight="1">
      <c r="A87"/>
      <c r="B87" s="50" t="s">
        <v>158</v>
      </c>
      <c r="C87" s="40" t="s">
        <v>10</v>
      </c>
      <c r="D87" s="50" t="s">
        <v>159</v>
      </c>
      <c r="E87" s="42"/>
      <c r="F87" s="45"/>
      <c r="G87" s="26">
        <v>45279</v>
      </c>
    </row>
    <row r="88" spans="1:7" ht="15" customHeight="1">
      <c r="B88" s="50" t="s">
        <v>160</v>
      </c>
      <c r="C88" s="40" t="s">
        <v>10</v>
      </c>
      <c r="D88" s="50" t="s">
        <v>161</v>
      </c>
      <c r="E88" s="42"/>
      <c r="F88" s="45"/>
      <c r="G88" s="26">
        <v>45280</v>
      </c>
    </row>
    <row r="89" spans="1:7" s="12" customFormat="1" ht="15" customHeight="1">
      <c r="A89"/>
      <c r="B89" s="50" t="s">
        <v>162</v>
      </c>
      <c r="C89" s="40" t="s">
        <v>10</v>
      </c>
      <c r="D89" s="50" t="s">
        <v>162</v>
      </c>
      <c r="E89" s="42"/>
      <c r="F89" s="42"/>
      <c r="G89" s="27">
        <v>44938</v>
      </c>
    </row>
    <row r="90" spans="1:7" s="8" customFormat="1" ht="15" customHeight="1">
      <c r="A90"/>
      <c r="B90" s="39" t="s">
        <v>163</v>
      </c>
      <c r="C90" s="40" t="s">
        <v>10</v>
      </c>
      <c r="D90" s="39" t="s">
        <v>164</v>
      </c>
      <c r="E90" s="41"/>
      <c r="F90" s="45"/>
      <c r="G90" s="37">
        <v>45720</v>
      </c>
    </row>
    <row r="91" spans="1:7" ht="15" customHeight="1">
      <c r="B91" s="43" t="s">
        <v>165</v>
      </c>
      <c r="C91" s="40" t="s">
        <v>10</v>
      </c>
      <c r="D91" s="58" t="s">
        <v>165</v>
      </c>
      <c r="E91" s="59"/>
      <c r="F91" s="42"/>
      <c r="G91" s="27">
        <v>44501</v>
      </c>
    </row>
    <row r="92" spans="1:7" ht="15" customHeight="1">
      <c r="B92" s="39" t="s">
        <v>166</v>
      </c>
      <c r="C92" s="40" t="s">
        <v>10</v>
      </c>
      <c r="D92" s="39" t="s">
        <v>167</v>
      </c>
      <c r="E92" s="41"/>
      <c r="F92" s="45"/>
      <c r="G92" s="27">
        <v>42752</v>
      </c>
    </row>
    <row r="93" spans="1:7" ht="15" customHeight="1">
      <c r="B93" s="50" t="s">
        <v>168</v>
      </c>
      <c r="C93" s="40" t="s">
        <v>10</v>
      </c>
      <c r="D93" s="39" t="s">
        <v>169</v>
      </c>
      <c r="E93" s="41"/>
      <c r="F93" s="42"/>
      <c r="G93" s="27">
        <v>43703</v>
      </c>
    </row>
    <row r="94" spans="1:7" s="8" customFormat="1" ht="15" customHeight="1">
      <c r="A94"/>
      <c r="B94" s="39" t="s">
        <v>170</v>
      </c>
      <c r="C94" s="40" t="s">
        <v>10</v>
      </c>
      <c r="D94" s="39" t="s">
        <v>171</v>
      </c>
      <c r="E94" s="41"/>
      <c r="F94" s="42"/>
      <c r="G94" s="27">
        <v>42884</v>
      </c>
    </row>
    <row r="95" spans="1:7" ht="15" customHeight="1">
      <c r="B95" s="50" t="s">
        <v>172</v>
      </c>
      <c r="C95" s="40" t="s">
        <v>42</v>
      </c>
      <c r="D95" s="39" t="s">
        <v>173</v>
      </c>
      <c r="E95" s="41"/>
      <c r="F95" s="42"/>
      <c r="G95" s="27">
        <v>39783</v>
      </c>
    </row>
    <row r="96" spans="1:7" ht="15" customHeight="1">
      <c r="B96" s="39" t="s">
        <v>174</v>
      </c>
      <c r="C96" s="40" t="s">
        <v>10</v>
      </c>
      <c r="D96" s="39" t="s">
        <v>175</v>
      </c>
      <c r="E96" s="41"/>
      <c r="F96" s="45"/>
      <c r="G96" s="27">
        <v>39470</v>
      </c>
    </row>
    <row r="97" spans="1:7" ht="15" customHeight="1">
      <c r="B97" s="39" t="s">
        <v>176</v>
      </c>
      <c r="C97" s="40" t="s">
        <v>10</v>
      </c>
      <c r="D97" s="39" t="s">
        <v>177</v>
      </c>
      <c r="E97" s="41"/>
      <c r="F97" s="45"/>
      <c r="G97" s="27">
        <v>42836</v>
      </c>
    </row>
    <row r="98" spans="1:7" ht="15" customHeight="1">
      <c r="B98" s="39" t="s">
        <v>178</v>
      </c>
      <c r="C98" s="40" t="s">
        <v>10</v>
      </c>
      <c r="D98" s="39" t="s">
        <v>179</v>
      </c>
      <c r="E98" s="41"/>
      <c r="F98" s="45"/>
      <c r="G98" s="27">
        <v>42440</v>
      </c>
    </row>
    <row r="99" spans="1:7" ht="15" customHeight="1">
      <c r="B99" s="39" t="s">
        <v>180</v>
      </c>
      <c r="C99" s="40" t="s">
        <v>10</v>
      </c>
      <c r="D99" s="39" t="s">
        <v>180</v>
      </c>
      <c r="E99" s="41"/>
      <c r="F99" s="45"/>
      <c r="G99" s="27">
        <v>42326</v>
      </c>
    </row>
    <row r="100" spans="1:7" ht="15" customHeight="1">
      <c r="B100" s="39" t="s">
        <v>181</v>
      </c>
      <c r="C100" s="40" t="s">
        <v>10</v>
      </c>
      <c r="D100" s="39" t="s">
        <v>182</v>
      </c>
      <c r="E100" s="41"/>
      <c r="F100" s="45"/>
      <c r="G100" s="28">
        <v>45357</v>
      </c>
    </row>
    <row r="101" spans="1:7" s="10" customFormat="1" ht="15" customHeight="1">
      <c r="A101"/>
      <c r="B101" s="39" t="s">
        <v>183</v>
      </c>
      <c r="C101" s="40" t="s">
        <v>42</v>
      </c>
      <c r="D101" s="39" t="s">
        <v>184</v>
      </c>
      <c r="E101" s="41"/>
      <c r="F101" s="42"/>
      <c r="G101" s="27">
        <v>38638</v>
      </c>
    </row>
    <row r="102" spans="1:7" ht="15" customHeight="1">
      <c r="B102" s="39" t="s">
        <v>185</v>
      </c>
      <c r="C102" s="40" t="s">
        <v>10</v>
      </c>
      <c r="D102" s="39" t="s">
        <v>186</v>
      </c>
      <c r="E102" s="41"/>
      <c r="F102" s="42"/>
      <c r="G102" s="27">
        <v>43426</v>
      </c>
    </row>
    <row r="103" spans="1:7" ht="15" customHeight="1">
      <c r="B103" s="50" t="s">
        <v>187</v>
      </c>
      <c r="C103" s="40" t="s">
        <v>42</v>
      </c>
      <c r="D103" s="39" t="s">
        <v>188</v>
      </c>
      <c r="E103" s="41"/>
      <c r="F103" s="42"/>
      <c r="G103" s="27">
        <v>36891</v>
      </c>
    </row>
    <row r="104" spans="1:7" ht="15" customHeight="1">
      <c r="B104" s="46" t="s">
        <v>189</v>
      </c>
      <c r="C104" s="40" t="s">
        <v>10</v>
      </c>
      <c r="D104" s="46" t="s">
        <v>190</v>
      </c>
      <c r="E104" s="49"/>
      <c r="F104" s="42"/>
      <c r="G104" s="27">
        <v>44183</v>
      </c>
    </row>
    <row r="105" spans="1:7" ht="15" customHeight="1">
      <c r="B105" s="50" t="s">
        <v>191</v>
      </c>
      <c r="C105" s="40" t="s">
        <v>42</v>
      </c>
      <c r="D105" s="39" t="s">
        <v>192</v>
      </c>
      <c r="E105" s="41"/>
      <c r="F105" s="45"/>
      <c r="G105" s="27">
        <v>39447</v>
      </c>
    </row>
    <row r="106" spans="1:7" ht="15" customHeight="1">
      <c r="B106" s="39" t="s">
        <v>193</v>
      </c>
      <c r="C106" s="40" t="s">
        <v>10</v>
      </c>
      <c r="D106" s="39" t="s">
        <v>194</v>
      </c>
      <c r="E106" s="41"/>
      <c r="F106" s="45"/>
      <c r="G106" s="27">
        <v>41013</v>
      </c>
    </row>
    <row r="107" spans="1:7" ht="15" customHeight="1">
      <c r="B107" s="39" t="s">
        <v>195</v>
      </c>
      <c r="C107" s="40" t="s">
        <v>42</v>
      </c>
      <c r="D107" s="43" t="s">
        <v>196</v>
      </c>
      <c r="E107" s="44"/>
      <c r="F107" s="45"/>
      <c r="G107" s="27">
        <v>35795</v>
      </c>
    </row>
    <row r="108" spans="1:7" ht="15" customHeight="1">
      <c r="B108" s="39" t="s">
        <v>197</v>
      </c>
      <c r="C108" s="40" t="s">
        <v>10</v>
      </c>
      <c r="D108" s="43" t="s">
        <v>198</v>
      </c>
      <c r="E108" s="44"/>
      <c r="F108" s="45"/>
      <c r="G108" s="27">
        <v>42884</v>
      </c>
    </row>
    <row r="109" spans="1:7" ht="15" customHeight="1">
      <c r="B109" s="39" t="s">
        <v>199</v>
      </c>
      <c r="C109" s="40" t="s">
        <v>80</v>
      </c>
      <c r="D109" s="39" t="s">
        <v>199</v>
      </c>
      <c r="E109" s="41"/>
      <c r="F109" s="42"/>
      <c r="G109" s="37" t="s">
        <v>105</v>
      </c>
    </row>
    <row r="110" spans="1:7" ht="15" customHeight="1">
      <c r="B110" s="39" t="s">
        <v>200</v>
      </c>
      <c r="C110" s="40" t="s">
        <v>10</v>
      </c>
      <c r="D110" s="39" t="s">
        <v>201</v>
      </c>
      <c r="E110" s="41"/>
      <c r="F110" s="62"/>
      <c r="G110" s="28">
        <v>45583</v>
      </c>
    </row>
    <row r="111" spans="1:7" ht="15" customHeight="1">
      <c r="B111" s="39" t="s">
        <v>202</v>
      </c>
      <c r="C111" s="40" t="s">
        <v>10</v>
      </c>
      <c r="D111" s="39" t="s">
        <v>203</v>
      </c>
      <c r="E111" s="41"/>
      <c r="F111" s="42"/>
      <c r="G111" s="27">
        <v>38656</v>
      </c>
    </row>
    <row r="112" spans="1:7" ht="15" customHeight="1">
      <c r="B112" s="50" t="s">
        <v>204</v>
      </c>
      <c r="C112" s="40" t="s">
        <v>10</v>
      </c>
      <c r="D112" s="39" t="s">
        <v>205</v>
      </c>
      <c r="E112" s="41"/>
      <c r="F112" s="42"/>
      <c r="G112" s="27">
        <v>37620</v>
      </c>
    </row>
    <row r="113" spans="1:7" s="10" customFormat="1" ht="15" customHeight="1">
      <c r="A113"/>
      <c r="B113" s="50" t="s">
        <v>206</v>
      </c>
      <c r="C113" s="40" t="s">
        <v>10</v>
      </c>
      <c r="D113" s="39" t="s">
        <v>207</v>
      </c>
      <c r="E113" s="41"/>
      <c r="F113" s="42"/>
      <c r="G113" s="70">
        <v>39052</v>
      </c>
    </row>
    <row r="114" spans="1:7" ht="15" customHeight="1">
      <c r="B114" s="50" t="s">
        <v>208</v>
      </c>
      <c r="C114" s="40" t="s">
        <v>42</v>
      </c>
      <c r="D114" s="50" t="s">
        <v>209</v>
      </c>
      <c r="E114" s="42"/>
      <c r="F114" s="45"/>
      <c r="G114" s="67">
        <v>45361</v>
      </c>
    </row>
    <row r="115" spans="1:7" ht="15" customHeight="1">
      <c r="B115" s="46" t="s">
        <v>210</v>
      </c>
      <c r="C115" s="40" t="s">
        <v>42</v>
      </c>
      <c r="D115" s="47" t="s">
        <v>211</v>
      </c>
      <c r="E115" s="48"/>
      <c r="F115" s="45"/>
      <c r="G115" s="27">
        <v>35795</v>
      </c>
    </row>
    <row r="116" spans="1:7" ht="15" customHeight="1">
      <c r="B116" s="46" t="s">
        <v>212</v>
      </c>
      <c r="C116" s="40" t="s">
        <v>10</v>
      </c>
      <c r="D116" s="54" t="s">
        <v>213</v>
      </c>
      <c r="E116" s="55"/>
      <c r="F116" s="45"/>
      <c r="G116" s="27">
        <v>43564</v>
      </c>
    </row>
    <row r="117" spans="1:7" ht="15" customHeight="1">
      <c r="B117" s="39" t="s">
        <v>214</v>
      </c>
      <c r="C117" s="40" t="s">
        <v>42</v>
      </c>
      <c r="D117" s="39" t="s">
        <v>215</v>
      </c>
      <c r="E117" s="41"/>
      <c r="F117" s="45"/>
      <c r="G117" s="27">
        <v>40666</v>
      </c>
    </row>
    <row r="118" spans="1:7" ht="15" customHeight="1">
      <c r="B118" s="39" t="s">
        <v>216</v>
      </c>
      <c r="C118" s="40" t="s">
        <v>10</v>
      </c>
      <c r="D118" s="39" t="s">
        <v>217</v>
      </c>
      <c r="E118" s="41"/>
      <c r="F118" s="62"/>
      <c r="G118" s="28">
        <v>45540</v>
      </c>
    </row>
    <row r="119" spans="1:7" ht="15" customHeight="1">
      <c r="B119" s="39" t="s">
        <v>218</v>
      </c>
      <c r="C119" s="40" t="s">
        <v>10</v>
      </c>
      <c r="D119" s="46" t="s">
        <v>219</v>
      </c>
      <c r="E119" s="49"/>
      <c r="F119" s="42"/>
      <c r="G119" s="27">
        <v>41472</v>
      </c>
    </row>
    <row r="120" spans="1:7" ht="15" customHeight="1">
      <c r="B120" s="50" t="s">
        <v>220</v>
      </c>
      <c r="C120" s="40" t="s">
        <v>10</v>
      </c>
      <c r="D120" s="50" t="s">
        <v>221</v>
      </c>
      <c r="E120" s="42"/>
      <c r="F120" s="45"/>
      <c r="G120" s="27">
        <v>39106</v>
      </c>
    </row>
    <row r="121" spans="1:7" ht="15" customHeight="1">
      <c r="B121" s="46" t="s">
        <v>222</v>
      </c>
      <c r="C121" s="40" t="s">
        <v>10</v>
      </c>
      <c r="D121" s="46" t="s">
        <v>222</v>
      </c>
      <c r="E121" s="49"/>
      <c r="F121" s="42"/>
      <c r="G121" s="27">
        <v>44007</v>
      </c>
    </row>
    <row r="122" spans="1:7" ht="15" customHeight="1">
      <c r="B122" s="46" t="s">
        <v>223</v>
      </c>
      <c r="C122" s="40" t="s">
        <v>10</v>
      </c>
      <c r="D122" s="46" t="s">
        <v>223</v>
      </c>
      <c r="E122" s="49"/>
      <c r="F122" s="45"/>
      <c r="G122" s="27">
        <v>44170</v>
      </c>
    </row>
    <row r="123" spans="1:7" ht="15" customHeight="1">
      <c r="B123" s="39" t="s">
        <v>224</v>
      </c>
      <c r="C123" s="40" t="s">
        <v>10</v>
      </c>
      <c r="D123" s="46" t="s">
        <v>225</v>
      </c>
      <c r="E123" s="49"/>
      <c r="F123" s="45"/>
      <c r="G123" s="27">
        <v>42836</v>
      </c>
    </row>
    <row r="124" spans="1:7" ht="15" customHeight="1">
      <c r="B124" s="46" t="s">
        <v>226</v>
      </c>
      <c r="C124" s="40" t="s">
        <v>10</v>
      </c>
      <c r="D124" s="46" t="s">
        <v>227</v>
      </c>
      <c r="E124" s="49"/>
      <c r="F124" s="45"/>
      <c r="G124" s="27">
        <v>43376</v>
      </c>
    </row>
    <row r="125" spans="1:7" ht="15" customHeight="1">
      <c r="B125" s="50" t="s">
        <v>228</v>
      </c>
      <c r="C125" s="40" t="s">
        <v>42</v>
      </c>
      <c r="D125" s="51" t="s">
        <v>229</v>
      </c>
      <c r="E125" s="52"/>
      <c r="F125" s="42"/>
      <c r="G125" s="34">
        <v>37256</v>
      </c>
    </row>
    <row r="126" spans="1:7" ht="15" customHeight="1">
      <c r="B126" s="39" t="s">
        <v>230</v>
      </c>
      <c r="C126" s="40" t="s">
        <v>10</v>
      </c>
      <c r="D126" s="39" t="s">
        <v>231</v>
      </c>
      <c r="E126" s="41"/>
      <c r="F126" s="42"/>
      <c r="G126" s="27">
        <v>42681</v>
      </c>
    </row>
    <row r="127" spans="1:7" ht="15" customHeight="1">
      <c r="B127" s="43" t="s">
        <v>232</v>
      </c>
      <c r="C127" s="40" t="s">
        <v>10</v>
      </c>
      <c r="D127" s="43" t="s">
        <v>232</v>
      </c>
      <c r="E127" s="44"/>
      <c r="F127" s="45"/>
      <c r="G127" s="27">
        <v>44470</v>
      </c>
    </row>
    <row r="128" spans="1:7" ht="15" customHeight="1">
      <c r="B128" s="39" t="s">
        <v>233</v>
      </c>
      <c r="C128" s="40" t="s">
        <v>10</v>
      </c>
      <c r="D128" s="39" t="s">
        <v>234</v>
      </c>
      <c r="E128" s="41"/>
      <c r="F128" s="45"/>
      <c r="G128" s="27">
        <v>38132</v>
      </c>
    </row>
    <row r="129" spans="2:7" ht="15" customHeight="1">
      <c r="B129" s="39" t="s">
        <v>235</v>
      </c>
      <c r="C129" s="40" t="s">
        <v>10</v>
      </c>
      <c r="D129" s="39" t="s">
        <v>236</v>
      </c>
      <c r="E129" s="41"/>
      <c r="F129" s="45"/>
      <c r="G129" s="27">
        <v>39961</v>
      </c>
    </row>
    <row r="130" spans="2:7" ht="15" customHeight="1">
      <c r="B130" s="46" t="s">
        <v>237</v>
      </c>
      <c r="C130" s="40" t="s">
        <v>10</v>
      </c>
      <c r="D130" s="46" t="s">
        <v>238</v>
      </c>
      <c r="E130" s="49"/>
      <c r="F130" s="45"/>
      <c r="G130" s="35">
        <v>45268</v>
      </c>
    </row>
    <row r="131" spans="2:7" ht="15" customHeight="1">
      <c r="B131" s="39" t="s">
        <v>239</v>
      </c>
      <c r="C131" s="40" t="s">
        <v>10</v>
      </c>
      <c r="D131" s="39" t="s">
        <v>240</v>
      </c>
      <c r="E131" s="41"/>
      <c r="F131" s="45"/>
      <c r="G131" s="27">
        <v>38402</v>
      </c>
    </row>
    <row r="132" spans="2:7" ht="15" customHeight="1">
      <c r="B132" s="50" t="s">
        <v>241</v>
      </c>
      <c r="C132" s="40" t="s">
        <v>10</v>
      </c>
      <c r="D132" s="39" t="s">
        <v>242</v>
      </c>
      <c r="E132" s="41"/>
      <c r="F132" s="42"/>
      <c r="G132" s="27">
        <v>37256</v>
      </c>
    </row>
    <row r="133" spans="2:7" ht="15" customHeight="1">
      <c r="B133" s="39" t="s">
        <v>243</v>
      </c>
      <c r="C133" s="40" t="s">
        <v>10</v>
      </c>
      <c r="D133" s="39" t="s">
        <v>243</v>
      </c>
      <c r="E133" s="41"/>
      <c r="F133" s="45"/>
      <c r="G133" s="28">
        <v>45685</v>
      </c>
    </row>
    <row r="134" spans="2:7" ht="15" customHeight="1">
      <c r="B134" s="39" t="s">
        <v>244</v>
      </c>
      <c r="C134" s="40" t="s">
        <v>42</v>
      </c>
      <c r="D134" s="39" t="s">
        <v>245</v>
      </c>
      <c r="E134" s="41"/>
      <c r="F134" s="45"/>
      <c r="G134" s="70">
        <v>40779</v>
      </c>
    </row>
    <row r="135" spans="2:7" ht="15" customHeight="1">
      <c r="B135" s="46" t="s">
        <v>246</v>
      </c>
      <c r="C135" s="40" t="s">
        <v>42</v>
      </c>
      <c r="D135" s="46" t="s">
        <v>247</v>
      </c>
      <c r="E135" s="49"/>
      <c r="F135" s="42"/>
      <c r="G135" s="27">
        <v>35795</v>
      </c>
    </row>
    <row r="136" spans="2:7" ht="15" customHeight="1">
      <c r="B136" s="50" t="s">
        <v>248</v>
      </c>
      <c r="C136" s="50" t="s">
        <v>10</v>
      </c>
      <c r="D136" s="50" t="s">
        <v>249</v>
      </c>
      <c r="E136" s="42"/>
      <c r="F136" s="42"/>
      <c r="G136" s="26">
        <v>42137</v>
      </c>
    </row>
    <row r="137" spans="2:7" ht="15" customHeight="1">
      <c r="B137" s="46" t="s">
        <v>250</v>
      </c>
      <c r="C137" s="40" t="s">
        <v>10</v>
      </c>
      <c r="D137" s="46" t="s">
        <v>251</v>
      </c>
      <c r="E137" s="49"/>
      <c r="F137" s="42"/>
      <c r="G137" s="27">
        <v>44433</v>
      </c>
    </row>
    <row r="138" spans="2:7" ht="15" customHeight="1">
      <c r="B138" s="39" t="s">
        <v>252</v>
      </c>
      <c r="C138" s="40" t="s">
        <v>42</v>
      </c>
      <c r="D138" s="50" t="s">
        <v>253</v>
      </c>
      <c r="E138" s="42"/>
      <c r="F138" s="45"/>
      <c r="G138" s="28">
        <v>39568</v>
      </c>
    </row>
    <row r="139" spans="2:7" ht="15" customHeight="1">
      <c r="B139" s="43" t="s">
        <v>254</v>
      </c>
      <c r="C139" s="40" t="s">
        <v>10</v>
      </c>
      <c r="D139" s="43" t="s">
        <v>254</v>
      </c>
      <c r="E139" s="44"/>
      <c r="F139" s="45"/>
      <c r="G139" s="28">
        <v>44440</v>
      </c>
    </row>
    <row r="140" spans="2:7" ht="15" customHeight="1">
      <c r="B140" s="39" t="s">
        <v>255</v>
      </c>
      <c r="C140" s="40" t="s">
        <v>42</v>
      </c>
      <c r="D140" s="39" t="s">
        <v>256</v>
      </c>
      <c r="E140" s="41"/>
      <c r="F140" s="42"/>
      <c r="G140" s="28">
        <v>39847</v>
      </c>
    </row>
    <row r="141" spans="2:7" ht="15" customHeight="1">
      <c r="B141" s="39" t="s">
        <v>257</v>
      </c>
      <c r="C141" s="40" t="s">
        <v>10</v>
      </c>
      <c r="D141" s="39" t="s">
        <v>257</v>
      </c>
      <c r="E141" s="41"/>
      <c r="F141" s="42"/>
      <c r="G141" s="28">
        <v>45478</v>
      </c>
    </row>
    <row r="142" spans="2:7" ht="15" customHeight="1">
      <c r="B142" s="39" t="s">
        <v>258</v>
      </c>
      <c r="C142" s="40" t="s">
        <v>10</v>
      </c>
      <c r="D142" s="39" t="s">
        <v>259</v>
      </c>
      <c r="E142" s="41"/>
      <c r="F142" s="45"/>
      <c r="G142" s="28">
        <v>41386</v>
      </c>
    </row>
    <row r="143" spans="2:7" ht="15" customHeight="1">
      <c r="B143" s="39" t="s">
        <v>260</v>
      </c>
      <c r="C143" s="40" t="s">
        <v>10</v>
      </c>
      <c r="D143" s="39" t="s">
        <v>261</v>
      </c>
      <c r="E143" s="41"/>
      <c r="F143" s="42"/>
      <c r="G143" s="69">
        <v>39938</v>
      </c>
    </row>
    <row r="144" spans="2:7" ht="15" customHeight="1">
      <c r="B144" s="50" t="s">
        <v>262</v>
      </c>
      <c r="C144" s="40" t="s">
        <v>10</v>
      </c>
      <c r="D144" s="39" t="s">
        <v>263</v>
      </c>
      <c r="E144" s="41"/>
      <c r="F144" s="42"/>
      <c r="G144" s="28">
        <v>40521</v>
      </c>
    </row>
    <row r="145" spans="2:7" ht="15" customHeight="1">
      <c r="B145" s="46" t="s">
        <v>264</v>
      </c>
      <c r="C145" s="40" t="s">
        <v>10</v>
      </c>
      <c r="D145" s="46" t="s">
        <v>265</v>
      </c>
      <c r="E145" s="49"/>
      <c r="F145" s="45"/>
      <c r="G145" s="28">
        <v>44021</v>
      </c>
    </row>
    <row r="146" spans="2:7" ht="15" customHeight="1">
      <c r="B146" s="39" t="s">
        <v>266</v>
      </c>
      <c r="C146" s="40" t="s">
        <v>10</v>
      </c>
      <c r="D146" s="39" t="s">
        <v>267</v>
      </c>
      <c r="E146" s="41"/>
      <c r="F146" s="45"/>
      <c r="G146" s="28">
        <v>45515</v>
      </c>
    </row>
    <row r="147" spans="2:7" ht="15" customHeight="1">
      <c r="B147" s="39" t="s">
        <v>268</v>
      </c>
      <c r="C147" s="40" t="s">
        <v>42</v>
      </c>
      <c r="D147" s="39" t="s">
        <v>269</v>
      </c>
      <c r="E147" s="41"/>
      <c r="F147" s="45"/>
      <c r="G147" s="28">
        <v>40051</v>
      </c>
    </row>
    <row r="148" spans="2:7" ht="15" customHeight="1">
      <c r="B148" s="39" t="s">
        <v>270</v>
      </c>
      <c r="C148" s="40" t="s">
        <v>10</v>
      </c>
      <c r="D148" s="39" t="s">
        <v>271</v>
      </c>
      <c r="E148" s="41"/>
      <c r="F148" s="42"/>
      <c r="G148" s="28">
        <v>42797</v>
      </c>
    </row>
    <row r="149" spans="2:7" ht="15" customHeight="1">
      <c r="B149" s="39"/>
      <c r="C149" s="66"/>
      <c r="D149" s="39"/>
      <c r="E149" s="41"/>
      <c r="F149" s="42"/>
      <c r="G149" s="28"/>
    </row>
  </sheetData>
  <phoneticPr fontId="12" type="noConversion"/>
  <conditionalFormatting sqref="B129 B1:B6 B125:B127 B8:B29 B114:B123 B31:B112">
    <cfRule type="duplicateValues" dxfId="19" priority="203"/>
  </conditionalFormatting>
  <conditionalFormatting sqref="B133">
    <cfRule type="duplicateValues" dxfId="18" priority="27"/>
  </conditionalFormatting>
  <conditionalFormatting sqref="B146">
    <cfRule type="duplicateValues" dxfId="17" priority="9"/>
  </conditionalFormatting>
  <conditionalFormatting sqref="F7:F112 F119 F121:F127 F129 F146">
    <cfRule type="cellIs" dxfId="16" priority="15" operator="equal">
      <formula>"overdue"</formula>
    </cfRule>
  </conditionalFormatting>
  <conditionalFormatting sqref="F114">
    <cfRule type="cellIs" dxfId="15" priority="40" operator="equal">
      <formula>"overdue"</formula>
    </cfRule>
  </conditionalFormatting>
  <conditionalFormatting sqref="F498:F1048576">
    <cfRule type="cellIs" dxfId="14" priority="105" operator="between">
      <formula>1</formula>
      <formula>29</formula>
    </cfRule>
    <cfRule type="cellIs" dxfId="13" priority="108" operator="greaterThan">
      <formula>30</formula>
    </cfRule>
  </conditionalFormatting>
  <conditionalFormatting sqref="G124">
    <cfRule type="cellIs" dxfId="12" priority="1" operator="equal">
      <formula>"overdue"</formula>
    </cfRule>
  </conditionalFormatting>
  <conditionalFormatting sqref="G127">
    <cfRule type="cellIs" dxfId="11" priority="3" operator="equal">
      <formula>"overdue"</formula>
    </cfRule>
  </conditionalFormatting>
  <conditionalFormatting sqref="G129">
    <cfRule type="cellIs" dxfId="10" priority="2" operator="equal">
      <formula>"overdue"</formula>
    </cfRule>
  </conditionalFormatting>
  <conditionalFormatting sqref="D116:E116">
    <cfRule type="duplicateValues" dxfId="9" priority="204"/>
  </conditionalFormatting>
  <conditionalFormatting sqref="D122:E122">
    <cfRule type="duplicateValues" dxfId="8" priority="205"/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923A-27C0-4D2D-957D-EC5547F97663}">
  <dimension ref="B1:B16"/>
  <sheetViews>
    <sheetView workbookViewId="0">
      <selection activeCell="G34" sqref="G34"/>
    </sheetView>
  </sheetViews>
  <sheetFormatPr defaultRowHeight="15"/>
  <cols>
    <col min="2" max="2" width="41.5703125" bestFit="1" customWidth="1"/>
  </cols>
  <sheetData>
    <row r="1" spans="2:2" ht="18">
      <c r="B1" s="2" t="s">
        <v>272</v>
      </c>
    </row>
    <row r="2" spans="2:2">
      <c r="B2" s="3" t="s">
        <v>273</v>
      </c>
    </row>
    <row r="3" spans="2:2">
      <c r="B3" s="4" t="s">
        <v>274</v>
      </c>
    </row>
    <row r="4" spans="2:2">
      <c r="B4" s="5" t="s">
        <v>275</v>
      </c>
    </row>
    <row r="5" spans="2:2">
      <c r="B5" s="5" t="s">
        <v>276</v>
      </c>
    </row>
    <row r="6" spans="2:2">
      <c r="B6" s="5" t="s">
        <v>277</v>
      </c>
    </row>
    <row r="7" spans="2:2">
      <c r="B7" s="5" t="s">
        <v>278</v>
      </c>
    </row>
    <row r="8" spans="2:2">
      <c r="B8" s="5" t="s">
        <v>279</v>
      </c>
    </row>
    <row r="9" spans="2:2">
      <c r="B9" s="5" t="s">
        <v>280</v>
      </c>
    </row>
    <row r="10" spans="2:2">
      <c r="B10" s="4" t="s">
        <v>80</v>
      </c>
    </row>
    <row r="11" spans="2:2">
      <c r="B11" s="5" t="s">
        <v>281</v>
      </c>
    </row>
    <row r="12" spans="2:2">
      <c r="B12" s="5" t="s">
        <v>282</v>
      </c>
    </row>
    <row r="13" spans="2:2">
      <c r="B13" s="5" t="s">
        <v>283</v>
      </c>
    </row>
    <row r="14" spans="2:2">
      <c r="B14" s="5" t="s">
        <v>284</v>
      </c>
    </row>
    <row r="15" spans="2:2">
      <c r="B15" s="5" t="s">
        <v>285</v>
      </c>
    </row>
    <row r="16" spans="2:2">
      <c r="B16" s="4" t="s">
        <v>286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f7d1bd-ff10-4e24-9095-2069bfd3a571" xsi:nil="true"/>
    <lcf76f155ced4ddcb4097134ff3c332f xmlns="e7e39308-7722-4483-99ab-dd5e12b276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5EBAFE4C27934E96B3905131210E85" ma:contentTypeVersion="14" ma:contentTypeDescription="Create a new document." ma:contentTypeScope="" ma:versionID="97157a1063d6a23362e5bff3b186c6c7">
  <xsd:schema xmlns:xsd="http://www.w3.org/2001/XMLSchema" xmlns:xs="http://www.w3.org/2001/XMLSchema" xmlns:p="http://schemas.microsoft.com/office/2006/metadata/properties" xmlns:ns2="e7e39308-7722-4483-99ab-dd5e12b27652" xmlns:ns3="9af7d1bd-ff10-4e24-9095-2069bfd3a571" targetNamespace="http://schemas.microsoft.com/office/2006/metadata/properties" ma:root="true" ma:fieldsID="4c98f036ff31da8ef390cbaa1eb1b07e" ns2:_="" ns3:_="">
    <xsd:import namespace="e7e39308-7722-4483-99ab-dd5e12b27652"/>
    <xsd:import namespace="9af7d1bd-ff10-4e24-9095-2069bfd3a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39308-7722-4483-99ab-dd5e12b2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18e3e42-0722-4380-b40c-4b9d1255d2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7d1bd-ff10-4e24-9095-2069bfd3a57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4f233b0-c08f-4ec8-99c5-525ab4d4ef17}" ma:internalName="TaxCatchAll" ma:showField="CatchAllData" ma:web="9af7d1bd-ff10-4e24-9095-2069bfd3a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3B1CB-486A-45F1-B9BE-E449B9B9A607}"/>
</file>

<file path=customXml/itemProps2.xml><?xml version="1.0" encoding="utf-8"?>
<ds:datastoreItem xmlns:ds="http://schemas.openxmlformats.org/officeDocument/2006/customXml" ds:itemID="{D76234A0-3919-475F-9811-BD8771B374B6}"/>
</file>

<file path=customXml/itemProps3.xml><?xml version="1.0" encoding="utf-8"?>
<ds:datastoreItem xmlns:ds="http://schemas.openxmlformats.org/officeDocument/2006/customXml" ds:itemID="{52BB4960-83BE-4B62-93F8-1EA2525AC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Mark Squires</cp:lastModifiedBy>
  <cp:revision/>
  <dcterms:created xsi:type="dcterms:W3CDTF">2018-11-09T04:39:25Z</dcterms:created>
  <dcterms:modified xsi:type="dcterms:W3CDTF">2026-02-03T05:39:01Z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0x0101004F5EBAFE4C27934E96B3905131210E85</vt:lpwstr>
  </property>
  <property fmtid="{D5CDD505-2E9C-101B-9397-08002B2CF9AE}" pid="3" name="AuthorIds_UIVersion_22528">
    <vt:lpwstr>36</vt:lpwstr>
  </property>
  <property fmtid="{D5CDD505-2E9C-101B-9397-08002B2CF9AE}" pid="4" name="MediaServiceImageTags">
    <vt:lpwstr/>
  </property>
</Properties>
</file>